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S_409A_Forecast" sheetId="1" state="visible" r:id="rId3"/>
    <sheet name="IS_409A_Historical" sheetId="2" state="visible" r:id="rId4"/>
    <sheet name="IS" sheetId="3" state="visible" r:id="rId5"/>
    <sheet name="BS" sheetId="4" state="visible" r:id="rId6"/>
    <sheet name="CFS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<sst xmlns="http://schemas.openxmlformats.org/spreadsheetml/2006/main" count="632" uniqueCount="103">
  <si>
    <t xml:space="preserve">Financial Model</t>
  </si>
  <si>
    <t xml:space="preserve">Income Statement</t>
  </si>
  <si>
    <t xml:space="preserve">$ in thousands, except per unit data</t>
  </si>
  <si>
    <t xml:space="preserve">Terminal</t>
  </si>
  <si>
    <t xml:space="preserve">Actual</t>
  </si>
  <si>
    <t xml:space="preserve">Budget</t>
  </si>
  <si>
    <t xml:space="preserve">Forecast</t>
  </si>
  <si>
    <t xml:space="preserve">Software Solutions</t>
  </si>
  <si>
    <t xml:space="preserve">Hosting Solutions</t>
  </si>
  <si>
    <t xml:space="preserve">Professional Services</t>
  </si>
  <si>
    <t xml:space="preserve">Other Revenue</t>
  </si>
  <si>
    <t xml:space="preserve">Total Revenue</t>
  </si>
  <si>
    <t xml:space="preserve">% Change - Software Solutions</t>
  </si>
  <si>
    <t xml:space="preserve">% Change - Hosting Solutions</t>
  </si>
  <si>
    <t xml:space="preserve">% Change - Professional Services</t>
  </si>
  <si>
    <t xml:space="preserve">% Change - Total Revenue</t>
  </si>
  <si>
    <t xml:space="preserve">Cost of Sales</t>
  </si>
  <si>
    <t xml:space="preserve">Gross Profit</t>
  </si>
  <si>
    <t xml:space="preserve">Gross Margin</t>
  </si>
  <si>
    <t xml:space="preserve">% Change</t>
  </si>
  <si>
    <t xml:space="preserve">Operating Expenses</t>
  </si>
  <si>
    <t xml:space="preserve">Sales &amp; Marketing</t>
  </si>
  <si>
    <t xml:space="preserve">Technology &amp; Development</t>
  </si>
  <si>
    <t xml:space="preserve">G&amp;A</t>
  </si>
  <si>
    <t xml:space="preserve">Total Operating Expenses</t>
  </si>
  <si>
    <t xml:space="preserve">% of Revenue</t>
  </si>
  <si>
    <t xml:space="preserve">Operating Income</t>
  </si>
  <si>
    <t xml:space="preserve">Other Income (Expense)</t>
  </si>
  <si>
    <t xml:space="preserve">Interest Income (Expense), Net</t>
  </si>
  <si>
    <t xml:space="preserve">Pre-tax Income</t>
  </si>
  <si>
    <t xml:space="preserve">Provision for Tax Benefits (Expenses)</t>
  </si>
  <si>
    <t xml:space="preserve">Tax Rate</t>
  </si>
  <si>
    <t xml:space="preserve">Net Income</t>
  </si>
  <si>
    <t xml:space="preserve">Calculation of EBITDA</t>
  </si>
  <si>
    <t xml:space="preserve">Plus: D&amp;A</t>
  </si>
  <si>
    <t xml:space="preserve">EBITDA</t>
  </si>
  <si>
    <t xml:space="preserve">EBITDA Margin</t>
  </si>
  <si>
    <t xml:space="preserve">D&amp;A</t>
  </si>
  <si>
    <t xml:space="preserve">Capital Expenditures</t>
  </si>
  <si>
    <t xml:space="preserve">Revenue (Invoice or Amortized Revenue)</t>
  </si>
  <si>
    <t xml:space="preserve">Implemented Status Trigger</t>
  </si>
  <si>
    <t xml:space="preserve">LTM</t>
  </si>
  <si>
    <t xml:space="preserve">Memo: Subscription &amp; Hosting GM%</t>
  </si>
  <si>
    <t xml:space="preserve">Memo: Professional Svcs GM%</t>
  </si>
  <si>
    <t xml:space="preserve">- </t>
  </si>
  <si>
    <t xml:space="preserve">Balance Sheet</t>
  </si>
  <si>
    <t xml:space="preserve">ASSETS</t>
  </si>
  <si>
    <t xml:space="preserve">Current Assets</t>
  </si>
  <si>
    <t xml:space="preserve">Cash &amp; Equivalents</t>
  </si>
  <si>
    <t xml:space="preserve">Accounts Receivable, Net</t>
  </si>
  <si>
    <t xml:space="preserve">Prepaid Expenses</t>
  </si>
  <si>
    <t xml:space="preserve">Unbilled Revenue</t>
  </si>
  <si>
    <t xml:space="preserve">Lease Right of Use</t>
  </si>
  <si>
    <t xml:space="preserve">Other Current Assets</t>
  </si>
  <si>
    <t xml:space="preserve">Total Current Assets</t>
  </si>
  <si>
    <t xml:space="preserve">Property, Plant, &amp; Equipment, Net</t>
  </si>
  <si>
    <t xml:space="preserve">Software Development, Net</t>
  </si>
  <si>
    <t xml:space="preserve">Deferred Costs</t>
  </si>
  <si>
    <t xml:space="preserve">Security Deposits</t>
  </si>
  <si>
    <t xml:space="preserve">Deferred Sales Commission</t>
  </si>
  <si>
    <t xml:space="preserve">Other Long-term Assets</t>
  </si>
  <si>
    <t xml:space="preserve">TOTAL ASSETS</t>
  </si>
  <si>
    <t xml:space="preserve">LIABILITIES AND EQUITY</t>
  </si>
  <si>
    <t xml:space="preserve">Current Liabilities</t>
  </si>
  <si>
    <t xml:space="preserve">Accounts Payable</t>
  </si>
  <si>
    <t xml:space="preserve">Sales Tax Payable</t>
  </si>
  <si>
    <t xml:space="preserve">Accrued Bonus</t>
  </si>
  <si>
    <t xml:space="preserve">Accrued Sales Commission</t>
  </si>
  <si>
    <t xml:space="preserve">Deferred Revenue</t>
  </si>
  <si>
    <t xml:space="preserve">Customer Deposit Liabilities</t>
  </si>
  <si>
    <t xml:space="preserve">Lease Liability</t>
  </si>
  <si>
    <t xml:space="preserve">Short-term Debt</t>
  </si>
  <si>
    <t xml:space="preserve">Other Current Liabilities</t>
  </si>
  <si>
    <t xml:space="preserve">Total Current Liabilities</t>
  </si>
  <si>
    <t xml:space="preserve">Revolver</t>
  </si>
  <si>
    <t xml:space="preserve">Deferred Revenue (Long-term)</t>
  </si>
  <si>
    <t xml:space="preserve">Shareholder Notes Payable</t>
  </si>
  <si>
    <t xml:space="preserve">SBA PPP Loan</t>
  </si>
  <si>
    <t xml:space="preserve">Total Liabilities</t>
  </si>
  <si>
    <t xml:space="preserve">Preferred Stock</t>
  </si>
  <si>
    <t xml:space="preserve">Equity</t>
  </si>
  <si>
    <t xml:space="preserve">Total Equity</t>
  </si>
  <si>
    <t xml:space="preserve">TOTAL LIABILITIES AND EQUITY</t>
  </si>
  <si>
    <t xml:space="preserve">Cash Flow Statement</t>
  </si>
  <si>
    <t xml:space="preserve">CASH FROM OPERATING ACTIVITIES</t>
  </si>
  <si>
    <t xml:space="preserve">Adjustments to Reconcile Net Income (Loss) to Cash from Operating Activities</t>
  </si>
  <si>
    <t xml:space="preserve">Depreciation &amp; Amortization</t>
  </si>
  <si>
    <t xml:space="preserve">Gain on Forgiveness of PPP Loan</t>
  </si>
  <si>
    <t xml:space="preserve">Non-cash SBC Expense</t>
  </si>
  <si>
    <t xml:space="preserve">Changes in NWC:</t>
  </si>
  <si>
    <t xml:space="preserve">Accounts Receivable</t>
  </si>
  <si>
    <t xml:space="preserve">Cash from Operating Activities</t>
  </si>
  <si>
    <t xml:space="preserve">CASH FROM INVESTING ACTIVITIES</t>
  </si>
  <si>
    <t xml:space="preserve">Cash from Investing Activities</t>
  </si>
  <si>
    <t xml:space="preserve">CASH FROM FINANCING ACTIVITIES</t>
  </si>
  <si>
    <t xml:space="preserve">Proceeds (Repayment) of Short-term Debt</t>
  </si>
  <si>
    <t xml:space="preserve">Proceeds (Repayment) of Shareholders Notes Payable</t>
  </si>
  <si>
    <t xml:space="preserve">Proceeds (Repayment) of Revolver</t>
  </si>
  <si>
    <t xml:space="preserve">Proceeds from Issuance of Preferred Stock</t>
  </si>
  <si>
    <t xml:space="preserve">Cash from Financing Activities</t>
  </si>
  <si>
    <t xml:space="preserve">Net Increase (Decrease) in Cash</t>
  </si>
  <si>
    <t xml:space="preserve">Cash and Equivalents, Beginning of Period</t>
  </si>
  <si>
    <t xml:space="preserve">Cash and Equivalents, End of Period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</si>
</sst>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$-409]mmm\-yy;@"/>
    <numFmt numFmtId="166" formatCode="_(\$* #,##0.0_);_(\$* \(#,##0.0\);_(\$* \-?_);_(@_)"/>
    <numFmt numFmtId="167" formatCode="_(* #,##0.0_);_(* \(#,##0.0\);_(* \-?_);_(@_)"/>
    <numFmt numFmtId="168" formatCode="0%;\(0\)%;\-"/>
    <numFmt numFmtId="169" formatCode="0.00%;\(0.00\)%;\-"/>
    <numFmt numFmtId="170" formatCode="0.0%;\(0.0\)%;\-"/>
    <numFmt numFmtId="171" formatCode="0%"/>
    <numFmt numFmtId="172" formatCode="0.0%"/>
    <numFmt numFmtId="173" formatCode="\Q#"/>
    <numFmt numFmtId="174" formatCode="_(* #,##0.00_);_(* \(#,##0.00\);_(* \-??_);_(@_)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theme="0" tint="-0.35"/>
      <name val="Arial"/>
      <family val="2"/>
      <charset val="1"/>
    </font>
    <font>
      <i val="true"/>
      <sz val="10"/>
      <color rgb="FF0000CC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sz val="10"/>
      <color rgb="FF0000CC"/>
      <name val="Arial"/>
      <family val="2"/>
      <charset val="1"/>
    </font>
    <font>
      <b val="true"/>
      <i val="true"/>
      <sz val="10"/>
      <color rgb="FF0000FF"/>
      <name val="Arial"/>
      <family val="2"/>
      <charset val="1"/>
    </font>
    <font>
      <sz val="1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AG59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9" ySplit="10" topLeftCell="T11" activePane="bottomRight" state="frozen"/>
      <selection pane="topLeft" activeCell="A1" activeCellId="0" sqref="A1"/>
      <selection pane="topRight" activeCell="T1" activeCellId="0" sqref="T1"/>
      <selection pane="bottomLeft" activeCell="A11" activeCellId="0" sqref="A11"/>
      <selection pane="bottomRight" activeCell="A1" activeCellId="0" sqref="A1"/>
    </sheetView>
  </sheetViews>
  <sheetFormatPr defaultColWidth="8.83203125" defaultRowHeight="12.75" zeroHeight="false" outlineLevelRow="0" outlineLevelCol="0"/>
  <cols>
    <col collapsed="false" customWidth="true" hidden="false" outlineLevel="0" max="2" min="1" style="1" width="1.51"/>
    <col collapsed="false" customWidth="true" hidden="false" outlineLevel="0" max="3" min="3" style="1" width="40.5"/>
    <col collapsed="false" customWidth="true" hidden="false" outlineLevel="0" max="4" min="4" style="1" width="4.5"/>
    <col collapsed="false" customWidth="true" hidden="false" outlineLevel="0" max="19" min="5" style="1" width="1.51"/>
    <col collapsed="false" customWidth="true" hidden="false" outlineLevel="0" max="31" min="20" style="1" width="10.51"/>
    <col collapsed="false" customWidth="true" hidden="false" outlineLevel="0" max="32" min="32" style="1" width="1.51"/>
    <col collapsed="false" customWidth="false" hidden="false" outlineLevel="0" max="16384" min="33" style="1" width="8.83"/>
  </cols>
  <sheetData>
    <row r="1" customFormat="false" ht="12.75" hidden="false" customHeight="false" outlineLevel="0" collapsed="false">
      <c r="A1" s="2"/>
      <c r="B1" s="3"/>
    </row>
    <row r="2" customFormat="false" ht="12.75" hidden="false" customHeight="false" outlineLevel="0" collapsed="false">
      <c r="A2" s="2" t="s">
        <v>0</v>
      </c>
      <c r="B2" s="3"/>
    </row>
    <row r="3" customFormat="false" ht="12.75" hidden="false" customHeight="false" outlineLevel="0" collapsed="false">
      <c r="A3" s="2" t="s">
        <v>1</v>
      </c>
      <c r="B3" s="2"/>
    </row>
    <row r="4" customFormat="false" ht="12.75" hidden="false" customHeight="false" outlineLevel="0" collapsed="false">
      <c r="A4" s="4" t="s">
        <v>2</v>
      </c>
      <c r="B4" s="4"/>
    </row>
    <row r="6" customFormat="false" ht="12.75" hidden="false" customHeight="false" outlineLevel="0" collapsed="false">
      <c r="C6" s="5"/>
      <c r="D6" s="6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customFormat="false" ht="12.75" hidden="false" customHeight="false" outlineLevel="0" collapsed="false">
      <c r="C7" s="5"/>
      <c r="D7" s="6"/>
      <c r="T7" s="3" t="n">
        <f aca="false">YEAR(T9)</f>
        <v>2021</v>
      </c>
      <c r="U7" s="3" t="n">
        <f aca="false">YEAR(U9)</f>
        <v>2022</v>
      </c>
      <c r="V7" s="3" t="n">
        <f aca="false">YEAR(V9)</f>
        <v>2023</v>
      </c>
      <c r="W7" s="3" t="n">
        <f aca="false">YEAR(W9)</f>
        <v>2024</v>
      </c>
      <c r="X7" s="3" t="n">
        <f aca="false">YEAR(X9)</f>
        <v>2025</v>
      </c>
      <c r="Y7" s="3" t="n">
        <f aca="false">YEAR(Y9)</f>
        <v>2026</v>
      </c>
      <c r="Z7" s="3" t="n">
        <f aca="false">YEAR(Z9)</f>
        <v>2027</v>
      </c>
      <c r="AA7" s="3" t="n">
        <f aca="false">YEAR(AA9)</f>
        <v>2028</v>
      </c>
      <c r="AB7" s="3" t="n">
        <f aca="false">YEAR(AB9)</f>
        <v>2029</v>
      </c>
      <c r="AC7" s="3" t="n">
        <f aca="false">YEAR(AC9)</f>
        <v>2030</v>
      </c>
      <c r="AD7" s="3" t="n">
        <f aca="false">YEAR(AD9)</f>
        <v>2031</v>
      </c>
      <c r="AE7" s="3"/>
    </row>
    <row r="8" customFormat="false" ht="12.75" hidden="false" customHeight="false" outlineLevel="0" collapsed="false"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customFormat="false" ht="12.75" hidden="false" customHeight="false" outlineLevel="0" collapsed="false">
      <c r="T9" s="9" t="n">
        <f aca="false">IS!T9</f>
        <v>44561</v>
      </c>
      <c r="U9" s="9" t="n">
        <f aca="false">IS!U9</f>
        <v>44926</v>
      </c>
      <c r="V9" s="9" t="n">
        <f aca="false">IS!V9</f>
        <v>45291</v>
      </c>
      <c r="W9" s="9" t="n">
        <f aca="false">IS!W9</f>
        <v>45657</v>
      </c>
      <c r="X9" s="9" t="n">
        <f aca="false">IS!X9</f>
        <v>46022</v>
      </c>
      <c r="Y9" s="9" t="n">
        <f aca="false">IS!Y9</f>
        <v>46387</v>
      </c>
      <c r="Z9" s="9" t="n">
        <f aca="false">EOMONTH(Y9,12)</f>
        <v>46752</v>
      </c>
      <c r="AA9" s="9" t="n">
        <f aca="false">EOMONTH(Z9,12)</f>
        <v>47118</v>
      </c>
      <c r="AB9" s="9" t="n">
        <f aca="false">EOMONTH(AA9,12)</f>
        <v>47483</v>
      </c>
      <c r="AC9" s="9" t="n">
        <f aca="false">EOMONTH(AB9,12)</f>
        <v>47848</v>
      </c>
      <c r="AD9" s="9" t="n">
        <f aca="false">EOMONTH(AC9,12)</f>
        <v>48213</v>
      </c>
      <c r="AE9" s="10" t="s">
        <v>3</v>
      </c>
    </row>
    <row r="10" customFormat="false" ht="12.75" hidden="false" customHeight="false" outlineLevel="0" collapsed="false">
      <c r="T10" s="11" t="s">
        <v>4</v>
      </c>
      <c r="U10" s="11" t="s">
        <v>4</v>
      </c>
      <c r="V10" s="11" t="s">
        <v>5</v>
      </c>
      <c r="W10" s="11" t="s">
        <v>6</v>
      </c>
      <c r="X10" s="11" t="s">
        <v>6</v>
      </c>
      <c r="Y10" s="11" t="s">
        <v>6</v>
      </c>
      <c r="Z10" s="11" t="str">
        <f aca="false">Y10</f>
        <v>Forecast</v>
      </c>
      <c r="AA10" s="11" t="str">
        <f aca="false">Z10</f>
        <v>Forecast</v>
      </c>
      <c r="AB10" s="11" t="str">
        <f aca="false">AA10</f>
        <v>Forecast</v>
      </c>
      <c r="AC10" s="11" t="str">
        <f aca="false">AB10</f>
        <v>Forecast</v>
      </c>
      <c r="AD10" s="11" t="str">
        <f aca="false">AC10</f>
        <v>Forecast</v>
      </c>
      <c r="AE10" s="11"/>
    </row>
    <row r="11" customFormat="false" ht="12.75" hidden="false" customHeight="false" outlineLevel="0" collapsed="false"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customFormat="false" ht="12.75" hidden="false" customHeight="false" outlineLevel="0" collapsed="false">
      <c r="C12" s="1" t="s">
        <v>7</v>
      </c>
      <c r="T12" s="13" t="n">
        <f aca="false">IS!T12</f>
        <v>4604.53682640336</v>
      </c>
      <c r="U12" s="13" t="n">
        <f aca="false">IS!U12</f>
        <v>4640.38557666667</v>
      </c>
      <c r="V12" s="13" t="n">
        <f aca="false">IS!V12</f>
        <v>6021.87198666667</v>
      </c>
      <c r="W12" s="13" t="n">
        <f aca="false">IS!W12</f>
        <v>8959.22</v>
      </c>
      <c r="X12" s="13" t="n">
        <f aca="false">IS!X12</f>
        <v>13623.62</v>
      </c>
      <c r="Y12" s="13" t="n">
        <f aca="false">IS!Y12</f>
        <v>19353.62</v>
      </c>
      <c r="Z12" s="13" t="n">
        <f aca="false">Y12*(1+Z17)</f>
        <v>25159.706</v>
      </c>
      <c r="AA12" s="13" t="n">
        <f aca="false">Z12*(1+AA17)</f>
        <v>30443.24426</v>
      </c>
      <c r="AB12" s="13" t="n">
        <f aca="false">AA12*(1+AB17)</f>
        <v>35009.730899</v>
      </c>
      <c r="AC12" s="13" t="n">
        <f aca="false">AB12*(1+AC17)</f>
        <v>38510.7039889</v>
      </c>
      <c r="AD12" s="13" t="n">
        <f aca="false">AC12*(1+AD17)</f>
        <v>41591.560308012</v>
      </c>
      <c r="AE12" s="13" t="n">
        <f aca="false">AD12*(1+AE17)</f>
        <v>43671.1383234126</v>
      </c>
    </row>
    <row r="13" customFormat="false" ht="12.75" hidden="false" customHeight="false" outlineLevel="0" collapsed="false">
      <c r="C13" s="1" t="s">
        <v>8</v>
      </c>
      <c r="T13" s="14" t="n">
        <f aca="false">IS!T13</f>
        <v>798.25853359664</v>
      </c>
      <c r="U13" s="14" t="n">
        <f aca="false">IS!U13</f>
        <v>1038.95637333333</v>
      </c>
      <c r="V13" s="14" t="n">
        <f aca="false">IS!V13</f>
        <v>921.9</v>
      </c>
      <c r="W13" s="14" t="n">
        <f aca="false">IS!W13</f>
        <v>656.4</v>
      </c>
      <c r="X13" s="14" t="n">
        <f aca="false">IS!X13</f>
        <v>896.4</v>
      </c>
      <c r="Y13" s="14" t="n">
        <f aca="false">IS!Y13</f>
        <v>1136.4</v>
      </c>
      <c r="Z13" s="14" t="n">
        <f aca="false">Y13*(1+Z18)</f>
        <v>1363.68</v>
      </c>
      <c r="AA13" s="14" t="n">
        <f aca="false">Z13*(1+AA18)</f>
        <v>1568.232</v>
      </c>
      <c r="AB13" s="14" t="n">
        <f aca="false">AA13*(1+AB18)</f>
        <v>1756.41984</v>
      </c>
      <c r="AC13" s="14" t="n">
        <f aca="false">AB13*(1+AC18)</f>
        <v>1914.4976256</v>
      </c>
      <c r="AD13" s="14" t="n">
        <f aca="false">AC13*(1+AD18)</f>
        <v>2048.512459392</v>
      </c>
      <c r="AE13" s="14" t="n">
        <f aca="false">AD13*(1+AE18)</f>
        <v>2150.9380823616</v>
      </c>
      <c r="AF13" s="14"/>
    </row>
    <row r="14" customFormat="false" ht="12.75" hidden="false" customHeight="false" outlineLevel="0" collapsed="false">
      <c r="C14" s="1" t="s">
        <v>9</v>
      </c>
      <c r="T14" s="14" t="n">
        <f aca="false">IS!T14</f>
        <v>347.70674</v>
      </c>
      <c r="U14" s="14" t="n">
        <f aca="false">IS!U14</f>
        <v>571.60481</v>
      </c>
      <c r="V14" s="14" t="n">
        <f aca="false">IS!V14</f>
        <v>1305.08953</v>
      </c>
      <c r="W14" s="14" t="n">
        <f aca="false">IS!W14</f>
        <v>683.333333333333</v>
      </c>
      <c r="X14" s="14" t="n">
        <f aca="false">IS!X14</f>
        <v>700</v>
      </c>
      <c r="Y14" s="14" t="n">
        <f aca="false">IS!Y14</f>
        <v>700</v>
      </c>
      <c r="Z14" s="14" t="n">
        <f aca="false">Y14*(1+Z19)</f>
        <v>700</v>
      </c>
      <c r="AA14" s="14" t="n">
        <f aca="false">Z14*(1+AA19)</f>
        <v>700</v>
      </c>
      <c r="AB14" s="14" t="n">
        <f aca="false">AA14*(1+AB19)</f>
        <v>700</v>
      </c>
      <c r="AC14" s="14" t="n">
        <f aca="false">AB14*(1+AC19)</f>
        <v>700</v>
      </c>
      <c r="AD14" s="14" t="n">
        <f aca="false">AC14*(1+AD19)</f>
        <v>700</v>
      </c>
      <c r="AE14" s="14" t="n">
        <f aca="false">AD14*(1+AE19)</f>
        <v>700</v>
      </c>
      <c r="AF14" s="14"/>
    </row>
    <row r="15" customFormat="false" ht="12.75" hidden="false" customHeight="false" outlineLevel="0" collapsed="false">
      <c r="C15" s="1" t="s">
        <v>10</v>
      </c>
      <c r="T15" s="14" t="n">
        <f aca="false">IS!T15</f>
        <v>0</v>
      </c>
      <c r="U15" s="14" t="n">
        <f aca="false">IS!U15</f>
        <v>0</v>
      </c>
      <c r="V15" s="14" t="n">
        <f aca="false">IS!V15</f>
        <v>2.25</v>
      </c>
      <c r="W15" s="14" t="n">
        <f aca="false">IS!W15</f>
        <v>0</v>
      </c>
      <c r="X15" s="14" t="n">
        <f aca="false">IS!X15</f>
        <v>0</v>
      </c>
      <c r="Y15" s="14" t="n">
        <f aca="false">IS!Y15</f>
        <v>0</v>
      </c>
      <c r="Z15" s="14"/>
      <c r="AA15" s="14"/>
      <c r="AB15" s="14"/>
      <c r="AC15" s="14"/>
      <c r="AD15" s="14"/>
      <c r="AE15" s="14"/>
    </row>
    <row r="16" customFormat="false" ht="12.75" hidden="false" customHeight="false" outlineLevel="0" collapsed="false">
      <c r="C16" s="15" t="s">
        <v>11</v>
      </c>
      <c r="D16" s="1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16" t="n">
        <f aca="false">IS!T16</f>
        <v>5750.5021</v>
      </c>
      <c r="U16" s="16" t="n">
        <f aca="false">IS!U16</f>
        <v>6250.94676</v>
      </c>
      <c r="V16" s="16" t="n">
        <f aca="false">IS!V16</f>
        <v>8251.11151666667</v>
      </c>
      <c r="W16" s="16" t="n">
        <f aca="false">IS!W16</f>
        <v>10298.9533333333</v>
      </c>
      <c r="X16" s="16" t="n">
        <f aca="false">IS!X16</f>
        <v>15220.02</v>
      </c>
      <c r="Y16" s="16" t="n">
        <f aca="false">IS!Y16</f>
        <v>21190.02</v>
      </c>
      <c r="Z16" s="16" t="n">
        <f aca="false">SUM(Z12:Z15)</f>
        <v>27223.386</v>
      </c>
      <c r="AA16" s="16" t="n">
        <f aca="false">SUM(AA12:AA15)</f>
        <v>32711.47626</v>
      </c>
      <c r="AB16" s="16" t="n">
        <f aca="false">SUM(AB12:AB15)</f>
        <v>37466.150739</v>
      </c>
      <c r="AC16" s="16" t="n">
        <f aca="false">SUM(AC12:AC15)</f>
        <v>41125.2016145</v>
      </c>
      <c r="AD16" s="16" t="n">
        <f aca="false">SUM(AD12:AD15)</f>
        <v>44340.072767404</v>
      </c>
      <c r="AE16" s="16" t="n">
        <f aca="false">SUM(AE12:AE15)</f>
        <v>46522.0764057742</v>
      </c>
    </row>
    <row r="17" customFormat="false" ht="12.75" hidden="false" customHeight="false" outlineLevel="0" collapsed="false">
      <c r="C17" s="17" t="s">
        <v>12</v>
      </c>
      <c r="L17" s="4"/>
      <c r="M17" s="4"/>
      <c r="N17" s="4"/>
      <c r="O17" s="4"/>
      <c r="P17" s="4"/>
      <c r="Q17" s="4"/>
      <c r="R17" s="4"/>
      <c r="S17" s="4"/>
      <c r="T17" s="18" t="n">
        <f aca="false">IS!T17</f>
        <v>0.100602693709033</v>
      </c>
      <c r="U17" s="18" t="n">
        <f aca="false">IS!U17</f>
        <v>0.00778552797270349</v>
      </c>
      <c r="V17" s="18" t="n">
        <f aca="false">IS!V17</f>
        <v>0.297709400905509</v>
      </c>
      <c r="W17" s="18" t="n">
        <f aca="false">IS!W17</f>
        <v>0.487779883039205</v>
      </c>
      <c r="X17" s="18" t="n">
        <f aca="false">IS!X17</f>
        <v>0.520625679467632</v>
      </c>
      <c r="Y17" s="18" t="n">
        <f aca="false">IS!Y17</f>
        <v>0.420593058232687</v>
      </c>
      <c r="Z17" s="19" t="n">
        <v>0.3</v>
      </c>
      <c r="AA17" s="19" t="n">
        <v>0.21</v>
      </c>
      <c r="AB17" s="19" t="n">
        <v>0.15</v>
      </c>
      <c r="AC17" s="19" t="n">
        <v>0.1</v>
      </c>
      <c r="AD17" s="19" t="n">
        <v>0.08</v>
      </c>
      <c r="AE17" s="19" t="n">
        <v>0.05</v>
      </c>
      <c r="AF17" s="18"/>
    </row>
    <row r="18" customFormat="false" ht="12.75" hidden="false" customHeight="false" outlineLevel="0" collapsed="false">
      <c r="C18" s="17" t="s">
        <v>13</v>
      </c>
      <c r="L18" s="4"/>
      <c r="M18" s="4"/>
      <c r="N18" s="4"/>
      <c r="O18" s="4"/>
      <c r="P18" s="4"/>
      <c r="Q18" s="4"/>
      <c r="R18" s="4"/>
      <c r="S18" s="4"/>
      <c r="T18" s="18" t="n">
        <f aca="false">IS!T18</f>
        <v>0.588574196212219</v>
      </c>
      <c r="U18" s="18" t="n">
        <f aca="false">IS!U18</f>
        <v>0.301528677247211</v>
      </c>
      <c r="V18" s="18" t="n">
        <f aca="false">IS!V18</f>
        <v>-0.112667265284466</v>
      </c>
      <c r="W18" s="18" t="n">
        <f aca="false">IS!W18</f>
        <v>-0.287992190042304</v>
      </c>
      <c r="X18" s="18" t="n">
        <f aca="false">IS!X18</f>
        <v>0.36563071297989</v>
      </c>
      <c r="Y18" s="18" t="n">
        <f aca="false">IS!Y18</f>
        <v>0.267737617135207</v>
      </c>
      <c r="Z18" s="19" t="n">
        <v>0.2</v>
      </c>
      <c r="AA18" s="19" t="n">
        <v>0.15</v>
      </c>
      <c r="AB18" s="19" t="n">
        <v>0.12</v>
      </c>
      <c r="AC18" s="19" t="n">
        <v>0.09</v>
      </c>
      <c r="AD18" s="19" t="n">
        <v>0.07</v>
      </c>
      <c r="AE18" s="19" t="n">
        <v>0.05</v>
      </c>
      <c r="AF18" s="18"/>
    </row>
    <row r="19" customFormat="false" ht="12.75" hidden="false" customHeight="false" outlineLevel="0" collapsed="false">
      <c r="C19" s="17" t="s">
        <v>14</v>
      </c>
      <c r="L19" s="4"/>
      <c r="M19" s="4"/>
      <c r="N19" s="4"/>
      <c r="O19" s="4"/>
      <c r="P19" s="4"/>
      <c r="Q19" s="4"/>
      <c r="R19" s="4"/>
      <c r="S19" s="4"/>
      <c r="T19" s="18" t="n">
        <f aca="false">IS!T19</f>
        <v>-0.619577828195837</v>
      </c>
      <c r="U19" s="18" t="n">
        <f aca="false">IS!U19</f>
        <v>0.643927897399976</v>
      </c>
      <c r="V19" s="18" t="n">
        <f aca="false">IS!V19</f>
        <v>1.28320249789361</v>
      </c>
      <c r="W19" s="18" t="n">
        <f aca="false">IS!W19</f>
        <v>-0.476408845810499</v>
      </c>
      <c r="X19" s="18" t="n">
        <f aca="false">IS!X19</f>
        <v>0.024390243902439</v>
      </c>
      <c r="Y19" s="18" t="n">
        <f aca="false">IS!Y19</f>
        <v>0</v>
      </c>
      <c r="Z19" s="20" t="n">
        <v>0</v>
      </c>
      <c r="AA19" s="20" t="n">
        <v>0</v>
      </c>
      <c r="AB19" s="20" t="n">
        <v>0</v>
      </c>
      <c r="AC19" s="20" t="n">
        <v>0</v>
      </c>
      <c r="AD19" s="20" t="n">
        <v>0</v>
      </c>
      <c r="AE19" s="20" t="n">
        <v>0</v>
      </c>
      <c r="AF19" s="18"/>
    </row>
    <row r="20" customFormat="false" ht="12.75" hidden="false" customHeight="false" outlineLevel="0" collapsed="false">
      <c r="C20" s="17" t="s">
        <v>15</v>
      </c>
      <c r="L20" s="4"/>
      <c r="M20" s="4"/>
      <c r="N20" s="4"/>
      <c r="O20" s="4"/>
      <c r="P20" s="4"/>
      <c r="Q20" s="4"/>
      <c r="R20" s="4"/>
      <c r="S20" s="4"/>
      <c r="T20" s="18" t="n">
        <f aca="false">IS!T20</f>
        <v>0.0268473872965094</v>
      </c>
      <c r="U20" s="18" t="n">
        <f aca="false">IS!U20</f>
        <v>0.0870262546291394</v>
      </c>
      <c r="V20" s="18" t="n">
        <f aca="false">IS!V20</f>
        <v>0.319977890303879</v>
      </c>
      <c r="W20" s="18" t="n">
        <f aca="false">IS!W20</f>
        <v>0.248189812067158</v>
      </c>
      <c r="X20" s="18" t="n">
        <f aca="false">IS!X20</f>
        <v>0.477822018159774</v>
      </c>
      <c r="Y20" s="18" t="n">
        <f aca="false">IS!Y20</f>
        <v>0.392246527928347</v>
      </c>
      <c r="Z20" s="21" t="n">
        <f aca="false">IFERROR(Z16/Y16-1,)</f>
        <v>0.284726772320177</v>
      </c>
      <c r="AA20" s="21" t="n">
        <f aca="false">IFERROR(AA16/Z16-1,)</f>
        <v>0.201594697294451</v>
      </c>
      <c r="AB20" s="21" t="n">
        <f aca="false">IFERROR(AB16/AA16-1,)</f>
        <v>0.145351877157989</v>
      </c>
      <c r="AC20" s="21" t="n">
        <f aca="false">IFERROR(AC16/AB16-1,)</f>
        <v>0.0976628450835528</v>
      </c>
      <c r="AD20" s="21" t="n">
        <f aca="false">IFERROR(AD16/AC16-1,)</f>
        <v>0.0781727754927406</v>
      </c>
      <c r="AE20" s="21" t="n">
        <f aca="false">IFERROR(AE16/AD16-1,)</f>
        <v>0.0492106463112139</v>
      </c>
      <c r="AF20" s="18"/>
    </row>
    <row r="22" customFormat="false" ht="12.75" hidden="false" customHeight="false" outlineLevel="0" collapsed="false">
      <c r="C22" s="1" t="s">
        <v>16</v>
      </c>
      <c r="T22" s="14" t="n">
        <f aca="false">IS!T22</f>
        <v>2255.39774</v>
      </c>
      <c r="U22" s="14" t="n">
        <f aca="false">IS!U22</f>
        <v>3173.26917</v>
      </c>
      <c r="V22" s="14" t="n">
        <f aca="false">IS!V22</f>
        <v>3550.80231351877</v>
      </c>
      <c r="W22" s="14" t="n">
        <f aca="false">IS!W22</f>
        <v>4272.64582413686</v>
      </c>
      <c r="X22" s="14" t="n">
        <f aca="false">IS!X22</f>
        <v>4949.49533625716</v>
      </c>
      <c r="Y22" s="14" t="n">
        <f aca="false">IS!Y22</f>
        <v>5590.31477385285</v>
      </c>
      <c r="Z22" s="14" t="n">
        <f aca="false">Z16-Z24</f>
        <v>6909.79319566577</v>
      </c>
      <c r="AA22" s="14" t="n">
        <f aca="false">AA16-AA24</f>
        <v>7975.65610071327</v>
      </c>
      <c r="AB22" s="14" t="n">
        <f aca="false">AB16-AB24</f>
        <v>8760.27117912852</v>
      </c>
      <c r="AC22" s="14" t="n">
        <f aca="false">AC16-AC24</f>
        <v>9204.57217004066</v>
      </c>
      <c r="AD22" s="14" t="n">
        <f aca="false">AD16-AD24</f>
        <v>9924.11912379597</v>
      </c>
      <c r="AE22" s="14" t="n">
        <f aca="false">AE16-AE24</f>
        <v>10412.4914399475</v>
      </c>
      <c r="AF22" s="14"/>
    </row>
    <row r="24" customFormat="false" ht="12.75" hidden="false" customHeight="false" outlineLevel="0" collapsed="false">
      <c r="C24" s="3" t="s">
        <v>17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22" t="n">
        <f aca="false">IS!T24</f>
        <v>3495.10436</v>
      </c>
      <c r="U24" s="22" t="n">
        <f aca="false">IS!U24</f>
        <v>3077.67759</v>
      </c>
      <c r="V24" s="22" t="n">
        <f aca="false">IS!V24</f>
        <v>4700.3092031479</v>
      </c>
      <c r="W24" s="22" t="n">
        <f aca="false">IS!W24</f>
        <v>6026.30750919647</v>
      </c>
      <c r="X24" s="22" t="n">
        <f aca="false">IS!X24</f>
        <v>10270.5246637428</v>
      </c>
      <c r="Y24" s="22" t="n">
        <f aca="false">IS!Y24</f>
        <v>15599.7052261471</v>
      </c>
      <c r="Z24" s="22" t="n">
        <f aca="false">Z16*Z25</f>
        <v>20313.5928043342</v>
      </c>
      <c r="AA24" s="22" t="n">
        <f aca="false">AA16*AA25</f>
        <v>24735.8201592867</v>
      </c>
      <c r="AB24" s="22" t="n">
        <f aca="false">AB16*AB25</f>
        <v>28705.8795598715</v>
      </c>
      <c r="AC24" s="22" t="n">
        <f aca="false">AC16*AC25</f>
        <v>31920.6294444593</v>
      </c>
      <c r="AD24" s="22" t="n">
        <f aca="false">AD16*AD25</f>
        <v>34415.953643608</v>
      </c>
      <c r="AE24" s="22" t="n">
        <f aca="false">AE16*AE25</f>
        <v>36109.5849658267</v>
      </c>
      <c r="AF24" s="22"/>
    </row>
    <row r="25" customFormat="false" ht="12.75" hidden="false" customHeight="false" outlineLevel="0" collapsed="false">
      <c r="C25" s="17" t="s">
        <v>18</v>
      </c>
      <c r="L25" s="4"/>
      <c r="M25" s="4"/>
      <c r="N25" s="4"/>
      <c r="O25" s="4"/>
      <c r="P25" s="4"/>
      <c r="Q25" s="4"/>
      <c r="R25" s="4"/>
      <c r="S25" s="4"/>
      <c r="T25" s="18" t="n">
        <f aca="false">IS!T25</f>
        <v>0.607791163140346</v>
      </c>
      <c r="U25" s="18" t="n">
        <f aca="false">IS!U25</f>
        <v>0.492353831853785</v>
      </c>
      <c r="V25" s="18" t="n">
        <f aca="false">IS!V25</f>
        <v>0.569657699287375</v>
      </c>
      <c r="W25" s="18" t="n">
        <f aca="false">IS!W25</f>
        <v>0.585137859562085</v>
      </c>
      <c r="X25" s="18" t="n">
        <f aca="false">IS!X25</f>
        <v>0.674803624682677</v>
      </c>
      <c r="Y25" s="18" t="n">
        <f aca="false">IS!Y25</f>
        <v>0.736181713190792</v>
      </c>
      <c r="Z25" s="19" t="n">
        <f aca="false">Y25+0.01</f>
        <v>0.746181713190792</v>
      </c>
      <c r="AA25" s="19" t="n">
        <f aca="false">Z25+0.01</f>
        <v>0.756181713190792</v>
      </c>
      <c r="AB25" s="19" t="n">
        <f aca="false">AA25+0.01</f>
        <v>0.766181713190792</v>
      </c>
      <c r="AC25" s="19" t="n">
        <f aca="false">AB25+0.01</f>
        <v>0.776181713190792</v>
      </c>
      <c r="AD25" s="19" t="n">
        <f aca="false">AC25</f>
        <v>0.776181713190792</v>
      </c>
      <c r="AE25" s="19" t="n">
        <f aca="false">AD25</f>
        <v>0.776181713190792</v>
      </c>
      <c r="AF25" s="18"/>
    </row>
    <row r="26" customFormat="false" ht="12.75" hidden="false" customHeight="false" outlineLevel="0" collapsed="false">
      <c r="C26" s="17" t="s">
        <v>19</v>
      </c>
      <c r="L26" s="4"/>
      <c r="M26" s="4"/>
      <c r="N26" s="4"/>
      <c r="O26" s="4"/>
      <c r="P26" s="4"/>
      <c r="Q26" s="4"/>
      <c r="R26" s="4"/>
      <c r="S26" s="4"/>
      <c r="T26" s="18" t="n">
        <f aca="false">IS!T28</f>
        <v>-0.286655672289476</v>
      </c>
      <c r="U26" s="18" t="n">
        <f aca="false">IS!U28</f>
        <v>-0.119431847236745</v>
      </c>
      <c r="V26" s="18" t="n">
        <f aca="false">IS!V28</f>
        <v>0.527225989629373</v>
      </c>
      <c r="W26" s="18" t="n">
        <f aca="false">IS!W28</f>
        <v>0.282108739816633</v>
      </c>
      <c r="X26" s="18" t="n">
        <f aca="false">IS!X28</f>
        <v>0.704281543560375</v>
      </c>
      <c r="Y26" s="18" t="n">
        <f aca="false">IS!Y28</f>
        <v>0.518881044238905</v>
      </c>
      <c r="Z26" s="18" t="n">
        <f aca="false">IFERROR(Z24/Y24-1,)</f>
        <v>0.302177990535743</v>
      </c>
      <c r="AA26" s="18" t="n">
        <f aca="false">IFERROR(AA24/Z24-1,)</f>
        <v>0.21769794233588</v>
      </c>
      <c r="AB26" s="18" t="n">
        <f aca="false">IFERROR(AB24/AA24-1,)</f>
        <v>0.160498393625903</v>
      </c>
      <c r="AC26" s="18" t="n">
        <f aca="false">IFERROR(AC24/AB24-1,)</f>
        <v>0.111989248679278</v>
      </c>
      <c r="AD26" s="18" t="n">
        <f aca="false">IFERROR(AD24/AC24-1,)</f>
        <v>0.0781727754927406</v>
      </c>
      <c r="AE26" s="18" t="n">
        <f aca="false">IFERROR(AE24/AD24-1,)</f>
        <v>0.0492106463112139</v>
      </c>
      <c r="AF26" s="18"/>
    </row>
    <row r="27" customFormat="false" ht="12.75" hidden="false" customHeight="false" outlineLevel="0" collapsed="false">
      <c r="V27" s="14"/>
    </row>
    <row r="28" customFormat="false" ht="12.75" hidden="false" customHeight="false" outlineLevel="0" collapsed="false">
      <c r="C28" s="23" t="s">
        <v>20</v>
      </c>
    </row>
    <row r="29" customFormat="false" ht="12.75" hidden="false" customHeight="false" outlineLevel="0" collapsed="false">
      <c r="C29" s="1" t="s">
        <v>21</v>
      </c>
      <c r="T29" s="14" t="n">
        <f aca="false">IS!T31</f>
        <v>659.98831</v>
      </c>
      <c r="U29" s="14" t="n">
        <f aca="false">IS!U31</f>
        <v>1134.19101</v>
      </c>
      <c r="V29" s="14" t="n">
        <f aca="false">IS!V31</f>
        <v>1243.89023423018</v>
      </c>
      <c r="W29" s="14" t="n">
        <f aca="false">IS!W31</f>
        <v>1894.30428476156</v>
      </c>
      <c r="X29" s="14" t="n">
        <f aca="false">IS!X31</f>
        <v>2415.69741206642</v>
      </c>
      <c r="Y29" s="14" t="n">
        <f aca="false">IS!Y31</f>
        <v>2989.83683509469</v>
      </c>
      <c r="Z29" s="14" t="n">
        <f aca="false">Y29*(1+Z$34)</f>
        <v>3453.26154453436</v>
      </c>
      <c r="AA29" s="14" t="n">
        <f aca="false">Z29*(1+AA$34)</f>
        <v>3988.51708393719</v>
      </c>
      <c r="AB29" s="14" t="n">
        <f aca="false">AA29*(1+AB$34)</f>
        <v>4566.85206110808</v>
      </c>
      <c r="AC29" s="14" t="n">
        <f aca="false">AB29*(1+AC$34)</f>
        <v>5000.70300691335</v>
      </c>
      <c r="AD29" s="14" t="n">
        <f aca="false">AC29*(1+AD$34)</f>
        <v>5375.75573243185</v>
      </c>
      <c r="AE29" s="14" t="n">
        <f aca="false">AD29*(1+AE$34)</f>
        <v>5636.47988545479</v>
      </c>
      <c r="AF29" s="14"/>
    </row>
    <row r="30" customFormat="false" ht="12.75" hidden="false" customHeight="false" outlineLevel="0" collapsed="false">
      <c r="C30" s="1" t="s">
        <v>22</v>
      </c>
      <c r="T30" s="14" t="n">
        <f aca="false">IS!T32</f>
        <v>2457.90784</v>
      </c>
      <c r="U30" s="14" t="n">
        <f aca="false">IS!U32</f>
        <v>4025.30928</v>
      </c>
      <c r="V30" s="14" t="n">
        <f aca="false">IS!V32</f>
        <v>4029.70744067111</v>
      </c>
      <c r="W30" s="14" t="n">
        <f aca="false">IS!W32</f>
        <v>4533.0898649909</v>
      </c>
      <c r="X30" s="14" t="n">
        <f aca="false">IS!X32</f>
        <v>4920.1969075353</v>
      </c>
      <c r="Y30" s="14" t="n">
        <f aca="false">IS!Y32</f>
        <v>5562.65548597481</v>
      </c>
      <c r="Z30" s="14" t="n">
        <f aca="false">Y30*(1+Z$34)</f>
        <v>6424.86708630091</v>
      </c>
      <c r="AA30" s="14" t="n">
        <f aca="false">Z30*(1+AA$34)</f>
        <v>7420.72148467755</v>
      </c>
      <c r="AB30" s="14" t="n">
        <f aca="false">AA30*(1+AB$34)</f>
        <v>8496.7260999558</v>
      </c>
      <c r="AC30" s="14" t="n">
        <f aca="false">AB30*(1+AC$34)</f>
        <v>9303.9150794516</v>
      </c>
      <c r="AD30" s="14" t="n">
        <f aca="false">AC30*(1+AD$34)</f>
        <v>10001.7087104105</v>
      </c>
      <c r="AE30" s="14" t="n">
        <f aca="false">AD30*(1+AE$34)</f>
        <v>10486.7915828654</v>
      </c>
      <c r="AF30" s="14"/>
    </row>
    <row r="31" customFormat="false" ht="12.75" hidden="false" customHeight="false" outlineLevel="0" collapsed="false">
      <c r="C31" s="1" t="s">
        <v>23</v>
      </c>
      <c r="T31" s="14" t="n">
        <f aca="false">IS!T33</f>
        <v>3060.02683</v>
      </c>
      <c r="U31" s="14" t="n">
        <f aca="false">IS!U33</f>
        <v>2825.74401</v>
      </c>
      <c r="V31" s="14" t="n">
        <f aca="false">IS!V33</f>
        <v>3088.91398697755</v>
      </c>
      <c r="W31" s="14" t="n">
        <f aca="false">IS!W33</f>
        <v>3613.32344241916</v>
      </c>
      <c r="X31" s="14" t="n">
        <f aca="false">IS!X33</f>
        <v>4463.71594701023</v>
      </c>
      <c r="Y31" s="14" t="n">
        <f aca="false">IS!Y33</f>
        <v>5087.76010363166</v>
      </c>
      <c r="Z31" s="14" t="n">
        <f aca="false">Y31*(1+Z$34)</f>
        <v>5876.36291969456</v>
      </c>
      <c r="AA31" s="14" t="n">
        <f aca="false">Z31*(1+AA$34)</f>
        <v>6787.19917224722</v>
      </c>
      <c r="AB31" s="14" t="n">
        <f aca="false">AA31*(1+AB$34)</f>
        <v>7771.34305222307</v>
      </c>
      <c r="AC31" s="14" t="n">
        <f aca="false">AB31*(1+AC$34)</f>
        <v>8509.62064218426</v>
      </c>
      <c r="AD31" s="14" t="n">
        <f aca="false">AC31*(1+AD$34)</f>
        <v>9147.84219034808</v>
      </c>
      <c r="AE31" s="14" t="n">
        <f aca="false">AD31*(1+AE$34)</f>
        <v>9591.51253657996</v>
      </c>
      <c r="AF31" s="14"/>
    </row>
    <row r="32" customFormat="false" ht="12.75" hidden="false" customHeight="false" outlineLevel="0" collapsed="false">
      <c r="C32" s="24" t="s">
        <v>24</v>
      </c>
      <c r="D32" s="24"/>
      <c r="T32" s="25" t="n">
        <f aca="false">IS!T34</f>
        <v>6177.92298</v>
      </c>
      <c r="U32" s="25" t="n">
        <f aca="false">IS!U34</f>
        <v>7985.2443</v>
      </c>
      <c r="V32" s="25" t="n">
        <f aca="false">IS!V34</f>
        <v>8362.51166187884</v>
      </c>
      <c r="W32" s="25" t="n">
        <f aca="false">IS!W34</f>
        <v>10040.7175921716</v>
      </c>
      <c r="X32" s="25" t="n">
        <f aca="false">IS!X34</f>
        <v>11799.610266612</v>
      </c>
      <c r="Y32" s="25" t="n">
        <f aca="false">IS!Y34</f>
        <v>13640.2524247012</v>
      </c>
      <c r="Z32" s="25" t="n">
        <f aca="false">SUM(Z29:Z31)</f>
        <v>15754.4915505298</v>
      </c>
      <c r="AA32" s="25" t="n">
        <f aca="false">SUM(AA29:AA31)</f>
        <v>18196.437740862</v>
      </c>
      <c r="AB32" s="25" t="n">
        <f aca="false">SUM(AB29:AB31)</f>
        <v>20834.9212132869</v>
      </c>
      <c r="AC32" s="25" t="n">
        <f aca="false">SUM(AC29:AC31)</f>
        <v>22814.2387285492</v>
      </c>
      <c r="AD32" s="25" t="n">
        <f aca="false">SUM(AD29:AD31)</f>
        <v>24525.3066331904</v>
      </c>
      <c r="AE32" s="25" t="n">
        <f aca="false">SUM(AE29:AE31)</f>
        <v>25714.7840049001</v>
      </c>
    </row>
    <row r="33" customFormat="false" ht="12.75" hidden="false" customHeight="false" outlineLevel="0" collapsed="false">
      <c r="C33" s="17" t="s">
        <v>25</v>
      </c>
      <c r="L33" s="4"/>
      <c r="M33" s="4"/>
      <c r="N33" s="4"/>
      <c r="O33" s="4"/>
      <c r="P33" s="4"/>
      <c r="Q33" s="4"/>
      <c r="R33" s="4"/>
      <c r="S33" s="4"/>
      <c r="T33" s="18" t="n">
        <f aca="false">IS!T35</f>
        <v>1.07432757567378</v>
      </c>
      <c r="U33" s="18" t="n">
        <f aca="false">IS!U35</f>
        <v>1.27744557849986</v>
      </c>
      <c r="V33" s="18" t="n">
        <f aca="false">IS!V35</f>
        <v>1.01350122889348</v>
      </c>
      <c r="W33" s="18" t="n">
        <f aca="false">IS!W35</f>
        <v>0.974926020848555</v>
      </c>
      <c r="X33" s="18" t="n">
        <f aca="false">IS!X35</f>
        <v>0.775269038188646</v>
      </c>
      <c r="Y33" s="18" t="n">
        <f aca="false">IS!Y35</f>
        <v>0.643711163307121</v>
      </c>
      <c r="Z33" s="18" t="n">
        <f aca="false">Z32/Z$16</f>
        <v>0.578711683790174</v>
      </c>
      <c r="AA33" s="18" t="n">
        <f aca="false">AA32/AA$16</f>
        <v>0.556270759418852</v>
      </c>
      <c r="AB33" s="18" t="n">
        <f aca="false">AB32/AB$16</f>
        <v>0.556099860869856</v>
      </c>
      <c r="AC33" s="21" t="n">
        <f aca="false">AC32/AC$16</f>
        <v>0.554750805659402</v>
      </c>
      <c r="AD33" s="21" t="n">
        <f aca="false">AD32/AD$16</f>
        <v>0.553118321700632</v>
      </c>
      <c r="AE33" s="21" t="n">
        <f aca="false">AE32/AE$16</f>
        <v>0.552743686257918</v>
      </c>
      <c r="AF33" s="18"/>
    </row>
    <row r="34" customFormat="false" ht="12.75" hidden="false" customHeight="false" outlineLevel="0" collapsed="false">
      <c r="C34" s="17" t="s">
        <v>19</v>
      </c>
      <c r="L34" s="4"/>
      <c r="M34" s="4"/>
      <c r="N34" s="4"/>
      <c r="O34" s="4"/>
      <c r="P34" s="4"/>
      <c r="Q34" s="4"/>
      <c r="R34" s="4"/>
      <c r="S34" s="4"/>
      <c r="T34" s="18" t="n">
        <f aca="false">IS!T36</f>
        <v>0.140622955725655</v>
      </c>
      <c r="U34" s="18" t="n">
        <f aca="false">IS!U36</f>
        <v>0.292545136261961</v>
      </c>
      <c r="V34" s="18" t="n">
        <f aca="false">IS!V36</f>
        <v>0.0472455629039226</v>
      </c>
      <c r="W34" s="18" t="n">
        <f aca="false">IS!W36</f>
        <v>0.200682043642823</v>
      </c>
      <c r="X34" s="18" t="n">
        <f aca="false">IS!X36</f>
        <v>0.175175992979992</v>
      </c>
      <c r="Y34" s="18" t="n">
        <f aca="false">IS!Y36</f>
        <v>0.15599177570275</v>
      </c>
      <c r="Z34" s="19" t="n">
        <v>0.155</v>
      </c>
      <c r="AA34" s="19" t="n">
        <v>0.155</v>
      </c>
      <c r="AB34" s="19" t="n">
        <v>0.145</v>
      </c>
      <c r="AC34" s="19" t="n">
        <v>0.095</v>
      </c>
      <c r="AD34" s="19" t="n">
        <v>0.075</v>
      </c>
      <c r="AE34" s="19" t="n">
        <v>0.0485</v>
      </c>
      <c r="AF34" s="18"/>
    </row>
    <row r="36" customFormat="false" ht="12.75" hidden="false" customHeight="false" outlineLevel="0" collapsed="false">
      <c r="C36" s="3" t="s">
        <v>26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22" t="n">
        <f aca="false">IS!T38</f>
        <v>-2682.81862</v>
      </c>
      <c r="U36" s="22" t="n">
        <f aca="false">IS!U38</f>
        <v>-4907.56671</v>
      </c>
      <c r="V36" s="22" t="n">
        <f aca="false">IS!V38</f>
        <v>-3662.20245873095</v>
      </c>
      <c r="W36" s="22" t="n">
        <f aca="false">IS!W38</f>
        <v>-4014.41008297515</v>
      </c>
      <c r="X36" s="22" t="n">
        <f aca="false">IS!X38</f>
        <v>-1529.08560286912</v>
      </c>
      <c r="Y36" s="22" t="n">
        <f aca="false">IS!Y38</f>
        <v>1959.45280144599</v>
      </c>
      <c r="Z36" s="22" t="n">
        <f aca="false">Z24-Z32</f>
        <v>4559.10125380439</v>
      </c>
      <c r="AA36" s="22" t="n">
        <f aca="false">AA24-AA32</f>
        <v>6539.38241842476</v>
      </c>
      <c r="AB36" s="22" t="n">
        <f aca="false">AB24-AB32</f>
        <v>7870.95834658453</v>
      </c>
      <c r="AC36" s="22" t="n">
        <f aca="false">AC24-AC32</f>
        <v>9106.39071591013</v>
      </c>
      <c r="AD36" s="22" t="n">
        <f aca="false">AD24-AD32</f>
        <v>9890.64701041763</v>
      </c>
      <c r="AE36" s="22" t="n">
        <f aca="false">AE24-AE32</f>
        <v>10394.8009609266</v>
      </c>
      <c r="AF36" s="22"/>
    </row>
    <row r="38" customFormat="false" ht="12.75" hidden="false" customHeight="false" outlineLevel="0" collapsed="false">
      <c r="C38" s="1" t="s">
        <v>27</v>
      </c>
      <c r="T38" s="14" t="n">
        <f aca="false">IS!T40</f>
        <v>902.985</v>
      </c>
      <c r="U38" s="14" t="n">
        <f aca="false">IS!U40</f>
        <v>-1.01181</v>
      </c>
      <c r="V38" s="14" t="n">
        <f aca="false">IS!V40</f>
        <v>2114.93575</v>
      </c>
      <c r="W38" s="14" t="n">
        <f aca="false">IS!W40</f>
        <v>0</v>
      </c>
      <c r="X38" s="14" t="n">
        <f aca="false">IS!X40</f>
        <v>0</v>
      </c>
      <c r="Y38" s="14" t="n">
        <f aca="false">IS!Y40</f>
        <v>0</v>
      </c>
      <c r="Z38" s="14"/>
      <c r="AA38" s="14"/>
      <c r="AB38" s="14"/>
      <c r="AC38" s="14"/>
      <c r="AD38" s="14"/>
      <c r="AE38" s="14"/>
      <c r="AF38" s="14"/>
    </row>
    <row r="39" customFormat="false" ht="12.75" hidden="false" customHeight="false" outlineLevel="0" collapsed="false">
      <c r="C39" s="1" t="s">
        <v>28</v>
      </c>
      <c r="T39" s="14" t="n">
        <f aca="false">IS!T41</f>
        <v>-228.96722</v>
      </c>
      <c r="U39" s="14" t="n">
        <f aca="false">IS!U41</f>
        <v>5.39934</v>
      </c>
      <c r="V39" s="14" t="n">
        <f aca="false">IS!V41</f>
        <v>3.90682939502769</v>
      </c>
      <c r="W39" s="14" t="n">
        <f aca="false">IS!W41</f>
        <v>1.36241369507959</v>
      </c>
      <c r="X39" s="14" t="n">
        <f aca="false">IS!X41</f>
        <v>0.0619668307393408</v>
      </c>
      <c r="Y39" s="14" t="n">
        <f aca="false">IS!Y41</f>
        <v>-0.0148049552435542</v>
      </c>
      <c r="Z39" s="14"/>
      <c r="AA39" s="14"/>
      <c r="AB39" s="14"/>
      <c r="AC39" s="14"/>
      <c r="AD39" s="14"/>
      <c r="AE39" s="14"/>
      <c r="AF39" s="14"/>
    </row>
    <row r="41" customFormat="false" ht="12.75" hidden="false" customHeight="false" outlineLevel="0" collapsed="false">
      <c r="C41" s="24" t="s">
        <v>29</v>
      </c>
      <c r="D41" s="24"/>
      <c r="T41" s="25" t="n">
        <f aca="false">IS!T43</f>
        <v>-2008.80084</v>
      </c>
      <c r="U41" s="25" t="n">
        <f aca="false">IS!U43</f>
        <v>-4903.17918</v>
      </c>
      <c r="V41" s="25" t="n">
        <f aca="false">IS!V43</f>
        <v>-1543.35987933592</v>
      </c>
      <c r="W41" s="25" t="n">
        <f aca="false">IS!W43</f>
        <v>-4013.04766928008</v>
      </c>
      <c r="X41" s="25" t="n">
        <f aca="false">IS!X43</f>
        <v>-1529.02363603838</v>
      </c>
      <c r="Y41" s="25" t="n">
        <f aca="false">IS!Y43</f>
        <v>1959.43799649075</v>
      </c>
      <c r="Z41" s="25" t="n">
        <f aca="false">Z36-SUM(Z38:Z40)</f>
        <v>4559.10125380439</v>
      </c>
      <c r="AA41" s="25" t="n">
        <f aca="false">AA36-SUM(AA38:AA40)</f>
        <v>6539.38241842476</v>
      </c>
      <c r="AB41" s="25" t="n">
        <f aca="false">AB36-SUM(AB38:AB40)</f>
        <v>7870.95834658453</v>
      </c>
      <c r="AC41" s="25" t="n">
        <f aca="false">AC36-SUM(AC38:AC40)</f>
        <v>9106.39071591013</v>
      </c>
      <c r="AD41" s="25" t="n">
        <f aca="false">AD36-SUM(AD38:AD40)</f>
        <v>9890.64701041763</v>
      </c>
      <c r="AE41" s="25" t="n">
        <f aca="false">AE36-SUM(AE38:AE40)</f>
        <v>10394.8009609266</v>
      </c>
      <c r="AF41" s="14"/>
    </row>
    <row r="43" customFormat="false" ht="12.75" hidden="false" customHeight="false" outlineLevel="0" collapsed="false">
      <c r="C43" s="1" t="s">
        <v>30</v>
      </c>
      <c r="T43" s="14" t="n">
        <f aca="false">IS!T45</f>
        <v>-0.81049</v>
      </c>
      <c r="U43" s="14" t="n">
        <f aca="false">IS!U45</f>
        <v>-0.82196</v>
      </c>
      <c r="V43" s="14" t="n">
        <f aca="false">IS!V45</f>
        <v>-11.41539</v>
      </c>
      <c r="W43" s="14" t="n">
        <f aca="false">IS!W45</f>
        <v>0</v>
      </c>
      <c r="X43" s="14" t="n">
        <f aca="false">IS!X45</f>
        <v>0</v>
      </c>
      <c r="Y43" s="14" t="n">
        <f aca="false">IS!Y45</f>
        <v>0</v>
      </c>
      <c r="Z43" s="14" t="n">
        <f aca="false">IF(Z41&lt;0,,Z41*-Z44)</f>
        <v>0</v>
      </c>
      <c r="AA43" s="14" t="n">
        <f aca="false">IF(AA41&lt;0,,AA41*-AA44)</f>
        <v>0</v>
      </c>
      <c r="AB43" s="14" t="n">
        <f aca="false">IF(AB41&lt;0,,AB41*-AB44)</f>
        <v>0</v>
      </c>
      <c r="AC43" s="14" t="n">
        <f aca="false">IF(AC41&lt;0,,AC41*-AC44)</f>
        <v>-2367.66158613663</v>
      </c>
      <c r="AD43" s="14" t="n">
        <f aca="false">IF(AD41&lt;0,,AD41*-AD44)</f>
        <v>-2571.56822270858</v>
      </c>
      <c r="AE43" s="14" t="n">
        <f aca="false">IF(AE41&lt;0,,AE41*-AE44)</f>
        <v>-2702.64824984092</v>
      </c>
      <c r="AF43" s="14"/>
    </row>
    <row r="44" customFormat="false" ht="12.75" hidden="false" customHeight="false" outlineLevel="0" collapsed="false">
      <c r="C44" s="1" t="s">
        <v>31</v>
      </c>
      <c r="T44" s="26" t="str">
        <f aca="false">IS!T46</f>
        <v>- </v>
      </c>
      <c r="U44" s="26" t="str">
        <f aca="false">IS!U46</f>
        <v>- </v>
      </c>
      <c r="V44" s="26" t="str">
        <f aca="false">IS!V46</f>
        <v>- </v>
      </c>
      <c r="W44" s="26" t="str">
        <f aca="false">IS!W46</f>
        <v>- </v>
      </c>
      <c r="X44" s="26" t="str">
        <f aca="false">IS!X46</f>
        <v>- </v>
      </c>
      <c r="Y44" s="26" t="n">
        <f aca="false">IS!Y46</f>
        <v>0</v>
      </c>
      <c r="Z44" s="26" t="n">
        <v>0</v>
      </c>
      <c r="AA44" s="26" t="n">
        <v>0</v>
      </c>
      <c r="AB44" s="27" t="n">
        <v>0</v>
      </c>
      <c r="AC44" s="27" t="n">
        <v>0.26</v>
      </c>
      <c r="AD44" s="27" t="n">
        <f aca="false">AC44</f>
        <v>0.26</v>
      </c>
      <c r="AE44" s="27" t="n">
        <f aca="false">AD44</f>
        <v>0.26</v>
      </c>
      <c r="AF44" s="28"/>
    </row>
    <row r="46" customFormat="false" ht="12.75" hidden="false" customHeight="false" outlineLevel="0" collapsed="false">
      <c r="C46" s="29" t="s">
        <v>32</v>
      </c>
      <c r="D46" s="29"/>
      <c r="T46" s="30" t="n">
        <f aca="false">IS!T48</f>
        <v>-2009.61133</v>
      </c>
      <c r="U46" s="30" t="n">
        <f aca="false">IS!U48</f>
        <v>-4904.00117789609</v>
      </c>
      <c r="V46" s="30" t="n">
        <f aca="false">IS!V48</f>
        <v>-1554.77526933592</v>
      </c>
      <c r="W46" s="30" t="n">
        <f aca="false">IS!W48</f>
        <v>-4013.04766928008</v>
      </c>
      <c r="X46" s="30" t="n">
        <f aca="false">IS!X48</f>
        <v>-1529.02363603838</v>
      </c>
      <c r="Y46" s="30" t="n">
        <f aca="false">IS!Y48</f>
        <v>1959.43799649075</v>
      </c>
      <c r="Z46" s="30" t="n">
        <f aca="false">Z41+Z43</f>
        <v>4559.10125380439</v>
      </c>
      <c r="AA46" s="30" t="n">
        <f aca="false">AA41+AA43</f>
        <v>6539.38241842476</v>
      </c>
      <c r="AB46" s="30" t="n">
        <f aca="false">AB41+AB43</f>
        <v>7870.95834658453</v>
      </c>
      <c r="AC46" s="30" t="n">
        <f aca="false">AC41+AC43</f>
        <v>6738.7291297735</v>
      </c>
      <c r="AD46" s="30" t="n">
        <f aca="false">AD41+AD43</f>
        <v>7319.07878770904</v>
      </c>
      <c r="AE46" s="30" t="n">
        <f aca="false">AE41+AE43</f>
        <v>7692.1527110857</v>
      </c>
    </row>
    <row r="49" customFormat="false" ht="12.75" hidden="false" customHeight="false" outlineLevel="0" collapsed="false">
      <c r="C49" s="31" t="s">
        <v>33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3"/>
    </row>
    <row r="50" customFormat="false" ht="12.75" hidden="false" customHeight="false" outlineLevel="0" collapsed="false">
      <c r="C50" s="33" t="s">
        <v>26</v>
      </c>
      <c r="T50" s="13" t="n">
        <f aca="false">IS!T52</f>
        <v>-2682.81862</v>
      </c>
      <c r="U50" s="13" t="n">
        <f aca="false">IS!U52</f>
        <v>-4907.56671</v>
      </c>
      <c r="V50" s="13" t="n">
        <f aca="false">IS!V52</f>
        <v>-3662.20245873095</v>
      </c>
      <c r="W50" s="13" t="n">
        <f aca="false">IS!W52</f>
        <v>-4014.41008297515</v>
      </c>
      <c r="X50" s="13" t="n">
        <f aca="false">IS!X52</f>
        <v>-1529.08560286912</v>
      </c>
      <c r="Y50" s="13" t="n">
        <f aca="false">IS!Y52</f>
        <v>1959.45280144599</v>
      </c>
      <c r="Z50" s="13" t="n">
        <f aca="false">Z36</f>
        <v>4559.10125380439</v>
      </c>
      <c r="AA50" s="13" t="n">
        <f aca="false">AA36</f>
        <v>6539.38241842476</v>
      </c>
      <c r="AB50" s="13" t="n">
        <f aca="false">AB36</f>
        <v>7870.95834658453</v>
      </c>
      <c r="AC50" s="13" t="n">
        <f aca="false">AC36</f>
        <v>9106.39071591013</v>
      </c>
      <c r="AD50" s="13" t="n">
        <f aca="false">AD36</f>
        <v>9890.64701041763</v>
      </c>
      <c r="AE50" s="13" t="n">
        <f aca="false">AE36</f>
        <v>10394.8009609266</v>
      </c>
      <c r="AF50" s="13"/>
      <c r="AG50" s="33"/>
    </row>
    <row r="51" customFormat="false" ht="12.75" hidden="false" customHeight="false" outlineLevel="0" collapsed="false">
      <c r="C51" s="33" t="s">
        <v>34</v>
      </c>
      <c r="T51" s="14" t="n">
        <f aca="false">IS!T53</f>
        <v>15.20664</v>
      </c>
      <c r="U51" s="14" t="n">
        <f aca="false">IS!U53</f>
        <v>12.8877</v>
      </c>
      <c r="V51" s="14" t="n">
        <f aca="false">IS!V53</f>
        <v>11.9700581481481</v>
      </c>
      <c r="W51" s="14" t="n">
        <f aca="false">IS!W53</f>
        <v>53.8856490740741</v>
      </c>
      <c r="X51" s="14" t="n">
        <f aca="false">IS!X53</f>
        <v>139.313416666667</v>
      </c>
      <c r="Y51" s="14" t="n">
        <f aca="false">IS!Y53</f>
        <v>258.241096296296</v>
      </c>
      <c r="Z51" s="14" t="n">
        <f aca="false">Z57*Z16</f>
        <v>408.35079</v>
      </c>
      <c r="AA51" s="14" t="n">
        <f aca="false">AA57*AA16</f>
        <v>572.45083455</v>
      </c>
      <c r="AB51" s="14" t="n">
        <f aca="false">AB57*AB16</f>
        <v>749.32301478</v>
      </c>
      <c r="AC51" s="14" t="n">
        <f aca="false">AC57*AC16</f>
        <v>822.50403229</v>
      </c>
      <c r="AD51" s="14" t="n">
        <f aca="false">AD57*AD16</f>
        <v>886.80145534808</v>
      </c>
      <c r="AE51" s="14" t="n">
        <f aca="false">AE57*AE16</f>
        <v>930.441528115484</v>
      </c>
      <c r="AF51" s="14"/>
      <c r="AG51" s="33"/>
    </row>
    <row r="52" customFormat="false" ht="12.75" hidden="false" customHeight="false" outlineLevel="0" collapsed="false">
      <c r="C52" s="34" t="s">
        <v>35</v>
      </c>
      <c r="D52" s="1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5" t="n">
        <f aca="false">IS!T54</f>
        <v>-2667.61198</v>
      </c>
      <c r="U52" s="35" t="n">
        <f aca="false">IS!U54</f>
        <v>-4894.67901</v>
      </c>
      <c r="V52" s="35" t="n">
        <f aca="false">IS!V54</f>
        <v>-3650.2324005828</v>
      </c>
      <c r="W52" s="35" t="n">
        <f aca="false">IS!W54</f>
        <v>-3960.52443390108</v>
      </c>
      <c r="X52" s="35" t="n">
        <f aca="false">IS!X54</f>
        <v>-1389.77218620245</v>
      </c>
      <c r="Y52" s="35" t="n">
        <f aca="false">IS!Y54</f>
        <v>2217.69389774229</v>
      </c>
      <c r="Z52" s="35" t="n">
        <f aca="false">SUM(Z50:Z51)</f>
        <v>4967.45204380439</v>
      </c>
      <c r="AA52" s="35" t="n">
        <f aca="false">SUM(AA50:AA51)</f>
        <v>7111.83325297476</v>
      </c>
      <c r="AB52" s="35" t="n">
        <f aca="false">SUM(AB50:AB51)</f>
        <v>8620.28136136453</v>
      </c>
      <c r="AC52" s="35" t="n">
        <f aca="false">SUM(AC50:AC51)</f>
        <v>9928.89474820013</v>
      </c>
      <c r="AD52" s="35" t="n">
        <f aca="false">SUM(AD50:AD51)</f>
        <v>10777.4484657657</v>
      </c>
      <c r="AE52" s="35" t="n">
        <f aca="false">SUM(AE50:AE51)</f>
        <v>11325.2424890421</v>
      </c>
      <c r="AF52" s="36"/>
      <c r="AG52" s="33"/>
    </row>
    <row r="53" customFormat="false" ht="12.75" hidden="false" customHeight="false" outlineLevel="0" collapsed="false">
      <c r="C53" s="37" t="s">
        <v>36</v>
      </c>
      <c r="L53" s="4"/>
      <c r="M53" s="4"/>
      <c r="N53" s="4"/>
      <c r="O53" s="4"/>
      <c r="P53" s="4"/>
      <c r="Q53" s="4"/>
      <c r="R53" s="4"/>
      <c r="S53" s="4"/>
      <c r="T53" s="18" t="n">
        <f aca="false">IS!T55</f>
        <v>-0.463892010403752</v>
      </c>
      <c r="U53" s="18" t="n">
        <f aca="false">IS!U55</f>
        <v>-0.783030026958668</v>
      </c>
      <c r="V53" s="18" t="n">
        <f aca="false">IS!V55</f>
        <v>-0.442392808921511</v>
      </c>
      <c r="W53" s="18" t="n">
        <f aca="false">IS!W55</f>
        <v>-0.384556013190442</v>
      </c>
      <c r="X53" s="18" t="n">
        <f aca="false">IS!X55</f>
        <v>-0.0913121130065829</v>
      </c>
      <c r="Y53" s="18" t="n">
        <f aca="false">IS!Y55</f>
        <v>0.104657470721702</v>
      </c>
      <c r="Z53" s="38" t="n">
        <f aca="false">Z52/Z16</f>
        <v>0.182470029400619</v>
      </c>
      <c r="AA53" s="38" t="n">
        <f aca="false">AA52/AA16</f>
        <v>0.21741095377194</v>
      </c>
      <c r="AB53" s="38" t="n">
        <f aca="false">AB52/AB16</f>
        <v>0.230081852320936</v>
      </c>
      <c r="AC53" s="38" t="n">
        <f aca="false">AC52/AC16</f>
        <v>0.24143090753139</v>
      </c>
      <c r="AD53" s="38" t="n">
        <f aca="false">AD52/AD16</f>
        <v>0.24306339149016</v>
      </c>
      <c r="AE53" s="38" t="n">
        <f aca="false">AE52/AE16</f>
        <v>0.243438026932874</v>
      </c>
      <c r="AF53" s="18"/>
      <c r="AG53" s="33"/>
    </row>
    <row r="54" customFormat="false" ht="12.75" hidden="false" customHeight="false" outlineLevel="0" collapsed="false">
      <c r="C54" s="37" t="s">
        <v>19</v>
      </c>
      <c r="L54" s="4"/>
      <c r="M54" s="4"/>
      <c r="N54" s="4"/>
      <c r="O54" s="4"/>
      <c r="P54" s="4"/>
      <c r="Q54" s="4"/>
      <c r="R54" s="4"/>
      <c r="S54" s="4"/>
      <c r="T54" s="18" t="n">
        <f aca="false">IS!T56</f>
        <v>4.19343875414619</v>
      </c>
      <c r="U54" s="18" t="n">
        <f aca="false">IS!U56</f>
        <v>0.83485418670222</v>
      </c>
      <c r="V54" s="18" t="n">
        <f aca="false">IS!V56</f>
        <v>-0.254244784361703</v>
      </c>
      <c r="W54" s="18" t="n">
        <f aca="false">IS!W56</f>
        <v>0.0850061035206255</v>
      </c>
      <c r="X54" s="18" t="n">
        <f aca="false">IS!X56</f>
        <v>-0.649093899205278</v>
      </c>
      <c r="Y54" s="18" t="n">
        <f aca="false">IS!Y56</f>
        <v>-2.59572476680666</v>
      </c>
      <c r="Z54" s="18" t="n">
        <f aca="false">IFERROR(Z52/Y52-1,)</f>
        <v>1.23991780329173</v>
      </c>
      <c r="AA54" s="18" t="n">
        <f aca="false">IFERROR(AA52/Z52-1,)</f>
        <v>0.431686343473599</v>
      </c>
      <c r="AB54" s="18" t="n">
        <f aca="false">IFERROR(AB52/AA52-1,)</f>
        <v>0.212103975829131</v>
      </c>
      <c r="AC54" s="18" t="n">
        <f aca="false">IFERROR(AC52/AB52-1,)</f>
        <v>0.151806342737339</v>
      </c>
      <c r="AD54" s="18" t="n">
        <f aca="false">IFERROR(AD52/AC52-1,)</f>
        <v>0.0854630589894607</v>
      </c>
      <c r="AE54" s="18" t="n">
        <f aca="false">IFERROR(AE52/AD52-1,)</f>
        <v>0.0508278026117637</v>
      </c>
      <c r="AF54" s="18"/>
      <c r="AG54" s="33"/>
    </row>
    <row r="55" customFormat="false" ht="12.75" hidden="false" customHeight="false" outlineLevel="0" collapsed="false">
      <c r="C55" s="39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33"/>
    </row>
    <row r="57" customFormat="false" ht="12.75" hidden="false" customHeight="false" outlineLevel="0" collapsed="false">
      <c r="C57" s="1" t="s">
        <v>37</v>
      </c>
      <c r="T57" s="41" t="n">
        <f aca="false">T51/T16</f>
        <v>0.00264440212968534</v>
      </c>
      <c r="U57" s="41" t="n">
        <f aca="false">U51/U16</f>
        <v>0.002061719687403</v>
      </c>
      <c r="V57" s="41" t="n">
        <f aca="false">V51/V16</f>
        <v>0.0014507206845974</v>
      </c>
      <c r="W57" s="41" t="n">
        <f aca="false">W51/W16</f>
        <v>0.00523214809602731</v>
      </c>
      <c r="X57" s="41" t="n">
        <f aca="false">X51/X16</f>
        <v>0.00915330049938611</v>
      </c>
      <c r="Y57" s="41" t="n">
        <f aca="false">Y51/Y16</f>
        <v>0.0121869208380311</v>
      </c>
      <c r="Z57" s="42" t="n">
        <v>0.015</v>
      </c>
      <c r="AA57" s="42" t="n">
        <v>0.0175</v>
      </c>
      <c r="AB57" s="42" t="n">
        <v>0.02</v>
      </c>
      <c r="AC57" s="42" t="n">
        <v>0.02</v>
      </c>
      <c r="AD57" s="42" t="n">
        <v>0.02</v>
      </c>
      <c r="AE57" s="42" t="n">
        <v>0.02</v>
      </c>
    </row>
    <row r="59" customFormat="false" ht="12.75" hidden="false" customHeight="false" outlineLevel="0" collapsed="false">
      <c r="C59" s="1" t="s">
        <v>38</v>
      </c>
      <c r="T59" s="41" t="n">
        <f aca="false">-CFS!T36/IS_409A_Forecast!T16</f>
        <v>0</v>
      </c>
      <c r="U59" s="41" t="n">
        <f aca="false">-CFS!U36/IS_409A_Forecast!U16</f>
        <v>0</v>
      </c>
      <c r="V59" s="41" t="n">
        <f aca="false">-CFS!V36/IS_409A_Forecast!V16</f>
        <v>0.00695392774869598</v>
      </c>
      <c r="W59" s="41" t="n">
        <f aca="false">-CFS!W36/IS_409A_Forecast!W16</f>
        <v>0.02</v>
      </c>
      <c r="X59" s="41" t="n">
        <f aca="false">-CFS!X36/IS_409A_Forecast!X16</f>
        <v>0.02</v>
      </c>
      <c r="Y59" s="41" t="n">
        <f aca="false">-CFS!Y36/IS_409A_Forecast!Y16</f>
        <v>0.02</v>
      </c>
      <c r="Z59" s="42" t="n">
        <v>0.02</v>
      </c>
      <c r="AA59" s="42" t="n">
        <v>0.02</v>
      </c>
      <c r="AB59" s="42" t="n">
        <v>0.02</v>
      </c>
      <c r="AC59" s="42" t="n">
        <v>0.02</v>
      </c>
      <c r="AD59" s="42" t="n">
        <v>0.02</v>
      </c>
      <c r="AE59" s="42" t="n">
        <v>0.02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BF55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9" ySplit="10" topLeftCell="T11" activePane="bottomRight" state="frozen"/>
      <selection pane="topLeft" activeCell="A1" activeCellId="0" sqref="A1"/>
      <selection pane="topRight" activeCell="T1" activeCellId="0" sqref="T1"/>
      <selection pane="bottomLeft" activeCell="A11" activeCellId="0" sqref="A11"/>
      <selection pane="bottomRight" activeCell="A1" activeCellId="0" sqref="A1"/>
    </sheetView>
  </sheetViews>
  <sheetFormatPr defaultColWidth="8.83203125" defaultRowHeight="12.75" zeroHeight="false" outlineLevelRow="0" outlineLevelCol="0"/>
  <cols>
    <col collapsed="false" customWidth="true" hidden="false" outlineLevel="0" max="2" min="1" style="1" width="1.51"/>
    <col collapsed="false" customWidth="true" hidden="false" outlineLevel="0" max="3" min="3" style="1" width="40.5"/>
    <col collapsed="false" customWidth="true" hidden="false" outlineLevel="0" max="4" min="4" style="1" width="4.5"/>
    <col collapsed="false" customWidth="true" hidden="false" outlineLevel="0" max="19" min="5" style="1" width="1.51"/>
    <col collapsed="false" customWidth="true" hidden="false" outlineLevel="0" max="57" min="20" style="1" width="10.51"/>
    <col collapsed="false" customWidth="true" hidden="false" outlineLevel="0" max="58" min="58" style="1" width="1.51"/>
    <col collapsed="false" customWidth="false" hidden="false" outlineLevel="0" max="16384" min="59" style="1" width="8.83"/>
  </cols>
  <sheetData>
    <row r="1" customFormat="false" ht="12.75" hidden="false" customHeight="false" outlineLevel="0" collapsed="false">
      <c r="A1" s="2"/>
      <c r="B1" s="3"/>
    </row>
    <row r="2" customFormat="false" ht="12.75" hidden="false" customHeight="false" outlineLevel="0" collapsed="false">
      <c r="A2" s="2" t="s">
        <v>0</v>
      </c>
      <c r="B2" s="3"/>
    </row>
    <row r="3" customFormat="false" ht="12.75" hidden="false" customHeight="false" outlineLevel="0" collapsed="false">
      <c r="A3" s="2" t="s">
        <v>1</v>
      </c>
      <c r="B3" s="2"/>
    </row>
    <row r="4" customFormat="false" ht="12.75" hidden="false" customHeight="false" outlineLevel="0" collapsed="false">
      <c r="A4" s="4" t="s">
        <v>2</v>
      </c>
      <c r="B4" s="4"/>
    </row>
    <row r="6" customFormat="false" ht="12.75" hidden="false" customHeight="false" outlineLevel="0" collapsed="false">
      <c r="C6" s="5" t="s">
        <v>39</v>
      </c>
      <c r="D6" s="43" t="n">
        <v>1</v>
      </c>
      <c r="T6" s="7"/>
      <c r="U6" s="7"/>
      <c r="V6" s="7"/>
      <c r="W6" s="7"/>
      <c r="X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</row>
    <row r="7" customFormat="false" ht="12.75" hidden="false" customHeight="false" outlineLevel="0" collapsed="false">
      <c r="C7" s="5" t="s">
        <v>40</v>
      </c>
      <c r="D7" s="43" t="n">
        <v>2</v>
      </c>
      <c r="T7" s="3" t="n">
        <f aca="false">YEAR(T9)</f>
        <v>2021</v>
      </c>
      <c r="U7" s="3" t="n">
        <f aca="false">YEAR(U9)</f>
        <v>2022</v>
      </c>
      <c r="V7" s="3"/>
      <c r="W7" s="3" t="n">
        <f aca="false">U7</f>
        <v>2022</v>
      </c>
      <c r="X7" s="3" t="n">
        <f aca="false">W7+1</f>
        <v>2023</v>
      </c>
      <c r="Z7" s="3" t="n">
        <f aca="false">YEAR(Z9)</f>
        <v>2021</v>
      </c>
      <c r="AA7" s="3" t="n">
        <f aca="false">YEAR(AA9)</f>
        <v>2021</v>
      </c>
      <c r="AB7" s="3" t="n">
        <f aca="false">YEAR(AB9)</f>
        <v>2021</v>
      </c>
      <c r="AC7" s="3" t="n">
        <f aca="false">YEAR(AC9)</f>
        <v>2021</v>
      </c>
      <c r="AD7" s="3" t="n">
        <f aca="false">YEAR(AD9)</f>
        <v>2021</v>
      </c>
      <c r="AE7" s="3" t="n">
        <f aca="false">YEAR(AE9)</f>
        <v>2021</v>
      </c>
      <c r="AF7" s="3" t="n">
        <f aca="false">YEAR(AF9)</f>
        <v>2021</v>
      </c>
      <c r="AG7" s="3" t="n">
        <f aca="false">YEAR(AG9)</f>
        <v>2021</v>
      </c>
      <c r="AH7" s="3" t="n">
        <f aca="false">YEAR(AH9)</f>
        <v>2021</v>
      </c>
      <c r="AI7" s="3" t="n">
        <f aca="false">YEAR(AI9)</f>
        <v>2021</v>
      </c>
      <c r="AJ7" s="3" t="n">
        <f aca="false">YEAR(AJ9)</f>
        <v>2021</v>
      </c>
      <c r="AK7" s="3" t="n">
        <f aca="false">YEAR(AK9)</f>
        <v>2021</v>
      </c>
      <c r="AL7" s="3" t="n">
        <f aca="false">YEAR(AL9)</f>
        <v>2022</v>
      </c>
      <c r="AM7" s="3" t="n">
        <f aca="false">YEAR(AM9)</f>
        <v>2022</v>
      </c>
      <c r="AN7" s="3" t="n">
        <f aca="false">YEAR(AN9)</f>
        <v>2022</v>
      </c>
      <c r="AO7" s="3" t="n">
        <f aca="false">YEAR(AO9)</f>
        <v>2022</v>
      </c>
      <c r="AP7" s="3" t="n">
        <f aca="false">YEAR(AP9)</f>
        <v>2022</v>
      </c>
      <c r="AQ7" s="3" t="n">
        <f aca="false">YEAR(AQ9)</f>
        <v>2022</v>
      </c>
      <c r="AR7" s="3" t="n">
        <f aca="false">YEAR(AR9)</f>
        <v>2022</v>
      </c>
      <c r="AS7" s="3" t="n">
        <f aca="false">YEAR(AS9)</f>
        <v>2022</v>
      </c>
      <c r="AT7" s="3" t="n">
        <f aca="false">YEAR(AT9)</f>
        <v>2022</v>
      </c>
      <c r="AU7" s="3" t="n">
        <f aca="false">YEAR(AU9)</f>
        <v>2022</v>
      </c>
      <c r="AV7" s="3" t="n">
        <f aca="false">YEAR(AV9)</f>
        <v>2022</v>
      </c>
      <c r="AW7" s="3" t="n">
        <f aca="false">YEAR(AW9)</f>
        <v>2022</v>
      </c>
      <c r="AX7" s="3" t="n">
        <f aca="false">YEAR(AX9)</f>
        <v>2023</v>
      </c>
      <c r="AY7" s="3" t="n">
        <f aca="false">YEAR(AY9)</f>
        <v>2023</v>
      </c>
      <c r="AZ7" s="3" t="n">
        <f aca="false">YEAR(AZ9)</f>
        <v>2023</v>
      </c>
      <c r="BA7" s="3" t="n">
        <f aca="false">YEAR(BA9)</f>
        <v>2023</v>
      </c>
      <c r="BB7" s="3" t="n">
        <f aca="false">YEAR(BB9)</f>
        <v>2023</v>
      </c>
      <c r="BC7" s="3" t="n">
        <f aca="false">YEAR(BC9)</f>
        <v>2023</v>
      </c>
      <c r="BD7" s="3" t="n">
        <f aca="false">YEAR(BD9)</f>
        <v>2023</v>
      </c>
      <c r="BE7" s="3" t="n">
        <f aca="false">YEAR(BE9)</f>
        <v>2023</v>
      </c>
    </row>
    <row r="8" customFormat="false" ht="12.75" hidden="false" customHeight="false" outlineLevel="0" collapsed="false">
      <c r="T8" s="8"/>
      <c r="U8" s="8"/>
      <c r="V8" s="8"/>
      <c r="W8" s="8"/>
      <c r="X8" s="8"/>
      <c r="Z8" s="44" t="n">
        <v>1</v>
      </c>
      <c r="AA8" s="44" t="n">
        <v>1</v>
      </c>
      <c r="AB8" s="44" t="n">
        <v>1</v>
      </c>
      <c r="AC8" s="44" t="n">
        <v>2</v>
      </c>
      <c r="AD8" s="44" t="n">
        <v>2</v>
      </c>
      <c r="AE8" s="44" t="n">
        <v>2</v>
      </c>
      <c r="AF8" s="44" t="n">
        <v>3</v>
      </c>
      <c r="AG8" s="44" t="n">
        <v>3</v>
      </c>
      <c r="AH8" s="44" t="n">
        <v>3</v>
      </c>
      <c r="AI8" s="44" t="n">
        <v>4</v>
      </c>
      <c r="AJ8" s="44" t="n">
        <v>4</v>
      </c>
      <c r="AK8" s="44" t="n">
        <v>4</v>
      </c>
      <c r="AL8" s="44" t="n">
        <v>1</v>
      </c>
      <c r="AM8" s="44" t="n">
        <v>1</v>
      </c>
      <c r="AN8" s="44" t="n">
        <v>1</v>
      </c>
      <c r="AO8" s="44" t="n">
        <v>2</v>
      </c>
      <c r="AP8" s="44" t="n">
        <v>2</v>
      </c>
      <c r="AQ8" s="44" t="n">
        <v>2</v>
      </c>
      <c r="AR8" s="44" t="n">
        <v>3</v>
      </c>
      <c r="AS8" s="44" t="n">
        <v>3</v>
      </c>
      <c r="AT8" s="44" t="n">
        <v>3</v>
      </c>
      <c r="AU8" s="44" t="n">
        <v>4</v>
      </c>
      <c r="AV8" s="44" t="n">
        <v>4</v>
      </c>
      <c r="AW8" s="44" t="n">
        <v>4</v>
      </c>
      <c r="AX8" s="44" t="n">
        <v>1</v>
      </c>
      <c r="AY8" s="44" t="n">
        <v>1</v>
      </c>
      <c r="AZ8" s="44" t="n">
        <v>1</v>
      </c>
      <c r="BA8" s="44" t="n">
        <v>2</v>
      </c>
      <c r="BB8" s="44" t="n">
        <v>2</v>
      </c>
      <c r="BC8" s="44" t="n">
        <v>2</v>
      </c>
      <c r="BD8" s="44" t="n">
        <v>3</v>
      </c>
      <c r="BE8" s="44" t="n">
        <v>3</v>
      </c>
    </row>
    <row r="9" customFormat="false" ht="12.75" hidden="false" customHeight="false" outlineLevel="0" collapsed="false">
      <c r="T9" s="9" t="n">
        <v>44561</v>
      </c>
      <c r="U9" s="9" t="n">
        <v>44926</v>
      </c>
      <c r="V9" s="9"/>
      <c r="W9" s="10" t="s">
        <v>41</v>
      </c>
      <c r="X9" s="10" t="s">
        <v>41</v>
      </c>
      <c r="Z9" s="9" t="n">
        <v>44227</v>
      </c>
      <c r="AA9" s="9" t="n">
        <f aca="false">EOMONTH(Z9,1)</f>
        <v>44255</v>
      </c>
      <c r="AB9" s="9" t="n">
        <f aca="false">EOMONTH(AA9,1)</f>
        <v>44286</v>
      </c>
      <c r="AC9" s="9" t="n">
        <f aca="false">EOMONTH(AB9,1)</f>
        <v>44316</v>
      </c>
      <c r="AD9" s="9" t="n">
        <f aca="false">EOMONTH(AC9,1)</f>
        <v>44347</v>
      </c>
      <c r="AE9" s="9" t="n">
        <f aca="false">EOMONTH(AD9,1)</f>
        <v>44377</v>
      </c>
      <c r="AF9" s="9" t="n">
        <f aca="false">EOMONTH(AE9,1)</f>
        <v>44408</v>
      </c>
      <c r="AG9" s="9" t="n">
        <f aca="false">EOMONTH(AF9,1)</f>
        <v>44439</v>
      </c>
      <c r="AH9" s="9" t="n">
        <f aca="false">EOMONTH(AG9,1)</f>
        <v>44469</v>
      </c>
      <c r="AI9" s="9" t="n">
        <f aca="false">EOMONTH(AH9,1)</f>
        <v>44500</v>
      </c>
      <c r="AJ9" s="9" t="n">
        <f aca="false">EOMONTH(AI9,1)</f>
        <v>44530</v>
      </c>
      <c r="AK9" s="9" t="n">
        <f aca="false">EOMONTH(AJ9,1)</f>
        <v>44561</v>
      </c>
      <c r="AL9" s="9" t="n">
        <f aca="false">EOMONTH(AK9,1)</f>
        <v>44592</v>
      </c>
      <c r="AM9" s="9" t="n">
        <f aca="false">EOMONTH(AL9,1)</f>
        <v>44620</v>
      </c>
      <c r="AN9" s="9" t="n">
        <f aca="false">EOMONTH(AM9,1)</f>
        <v>44651</v>
      </c>
      <c r="AO9" s="9" t="n">
        <f aca="false">EOMONTH(AN9,1)</f>
        <v>44681</v>
      </c>
      <c r="AP9" s="9" t="n">
        <f aca="false">EOMONTH(AO9,1)</f>
        <v>44712</v>
      </c>
      <c r="AQ9" s="9" t="n">
        <f aca="false">EOMONTH(AP9,1)</f>
        <v>44742</v>
      </c>
      <c r="AR9" s="9" t="n">
        <f aca="false">EOMONTH(AQ9,1)</f>
        <v>44773</v>
      </c>
      <c r="AS9" s="9" t="n">
        <f aca="false">EOMONTH(AR9,1)</f>
        <v>44804</v>
      </c>
      <c r="AT9" s="9" t="n">
        <f aca="false">EOMONTH(AS9,1)</f>
        <v>44834</v>
      </c>
      <c r="AU9" s="9" t="n">
        <f aca="false">EOMONTH(AT9,1)</f>
        <v>44865</v>
      </c>
      <c r="AV9" s="9" t="n">
        <f aca="false">EOMONTH(AU9,1)</f>
        <v>44895</v>
      </c>
      <c r="AW9" s="9" t="n">
        <f aca="false">EOMONTH(AV9,1)</f>
        <v>44926</v>
      </c>
      <c r="AX9" s="9" t="n">
        <f aca="false">EOMONTH(AW9,1)</f>
        <v>44957</v>
      </c>
      <c r="AY9" s="9" t="n">
        <f aca="false">EOMONTH(AX9,1)</f>
        <v>44985</v>
      </c>
      <c r="AZ9" s="9" t="n">
        <f aca="false">EOMONTH(AY9,1)</f>
        <v>45016</v>
      </c>
      <c r="BA9" s="9" t="n">
        <f aca="false">EOMONTH(AZ9,1)</f>
        <v>45046</v>
      </c>
      <c r="BB9" s="9" t="n">
        <f aca="false">EOMONTH(BA9,1)</f>
        <v>45077</v>
      </c>
      <c r="BC9" s="9" t="n">
        <f aca="false">EOMONTH(BB9,1)</f>
        <v>45107</v>
      </c>
      <c r="BD9" s="9" t="n">
        <f aca="false">EOMONTH(BC9,1)</f>
        <v>45138</v>
      </c>
      <c r="BE9" s="9" t="n">
        <f aca="false">EOMONTH(BD9,1)</f>
        <v>45169</v>
      </c>
    </row>
    <row r="10" customFormat="false" ht="12.75" hidden="false" customHeight="false" outlineLevel="0" collapsed="false">
      <c r="T10" s="11" t="s">
        <v>4</v>
      </c>
      <c r="U10" s="11" t="s">
        <v>4</v>
      </c>
      <c r="V10" s="11"/>
      <c r="W10" s="11" t="n">
        <v>44804</v>
      </c>
      <c r="X10" s="11" t="n">
        <v>45169</v>
      </c>
      <c r="Z10" s="45" t="s">
        <v>4</v>
      </c>
      <c r="AA10" s="45" t="s">
        <v>4</v>
      </c>
      <c r="AB10" s="45" t="s">
        <v>4</v>
      </c>
      <c r="AC10" s="45" t="s">
        <v>4</v>
      </c>
      <c r="AD10" s="45" t="s">
        <v>4</v>
      </c>
      <c r="AE10" s="45" t="s">
        <v>4</v>
      </c>
      <c r="AF10" s="45" t="s">
        <v>4</v>
      </c>
      <c r="AG10" s="45" t="s">
        <v>4</v>
      </c>
      <c r="AH10" s="45" t="s">
        <v>4</v>
      </c>
      <c r="AI10" s="45" t="s">
        <v>4</v>
      </c>
      <c r="AJ10" s="45" t="s">
        <v>4</v>
      </c>
      <c r="AK10" s="45" t="s">
        <v>4</v>
      </c>
      <c r="AL10" s="45" t="s">
        <v>4</v>
      </c>
      <c r="AM10" s="45" t="s">
        <v>4</v>
      </c>
      <c r="AN10" s="45" t="s">
        <v>4</v>
      </c>
      <c r="AO10" s="45" t="s">
        <v>4</v>
      </c>
      <c r="AP10" s="45" t="s">
        <v>4</v>
      </c>
      <c r="AQ10" s="45" t="s">
        <v>4</v>
      </c>
      <c r="AR10" s="45" t="s">
        <v>4</v>
      </c>
      <c r="AS10" s="45" t="s">
        <v>4</v>
      </c>
      <c r="AT10" s="45" t="s">
        <v>4</v>
      </c>
      <c r="AU10" s="45" t="s">
        <v>4</v>
      </c>
      <c r="AV10" s="45" t="s">
        <v>4</v>
      </c>
      <c r="AW10" s="45" t="s">
        <v>4</v>
      </c>
      <c r="AX10" s="45" t="s">
        <v>4</v>
      </c>
      <c r="AY10" s="45" t="s">
        <v>4</v>
      </c>
      <c r="AZ10" s="45" t="s">
        <v>4</v>
      </c>
      <c r="BA10" s="45" t="s">
        <v>4</v>
      </c>
      <c r="BB10" s="45" t="s">
        <v>4</v>
      </c>
      <c r="BC10" s="45" t="s">
        <v>4</v>
      </c>
      <c r="BD10" s="45" t="s">
        <v>4</v>
      </c>
      <c r="BE10" s="45" t="s">
        <v>4</v>
      </c>
    </row>
    <row r="11" customFormat="false" ht="12.75" hidden="false" customHeight="false" outlineLevel="0" collapsed="false"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</row>
    <row r="12" customFormat="false" ht="12.75" hidden="false" customHeight="false" outlineLevel="0" collapsed="false">
      <c r="C12" s="1" t="s">
        <v>7</v>
      </c>
      <c r="T12" s="13" t="n">
        <f aca="false">IS!T12</f>
        <v>4604.53682640336</v>
      </c>
      <c r="U12" s="13" t="n">
        <f aca="false">IS!U12</f>
        <v>4640.38557666667</v>
      </c>
      <c r="V12" s="13"/>
      <c r="W12" s="13" t="n">
        <f aca="false">SUM(AH12:AS12)</f>
        <v>4611.1170650936</v>
      </c>
      <c r="X12" s="13" t="n">
        <f aca="false">SUM(AT12:BE12)</f>
        <v>5480.10190666667</v>
      </c>
      <c r="Z12" s="13" t="n">
        <f aca="false">IS!AZ12</f>
        <v>355.511266276757</v>
      </c>
      <c r="AA12" s="13" t="n">
        <f aca="false">IS!BA12</f>
        <v>343.827470392663</v>
      </c>
      <c r="AB12" s="13" t="n">
        <f aca="false">IS!BB12</f>
        <v>373.46535364902</v>
      </c>
      <c r="AC12" s="13" t="n">
        <f aca="false">IS!BC12</f>
        <v>372.667120085361</v>
      </c>
      <c r="AD12" s="13" t="n">
        <f aca="false">IS!BD12</f>
        <v>389.775728754873</v>
      </c>
      <c r="AE12" s="13" t="n">
        <f aca="false">IS!BE12</f>
        <v>387.082110085361</v>
      </c>
      <c r="AF12" s="13" t="n">
        <f aca="false">IS!BF12</f>
        <v>397.844599951784</v>
      </c>
      <c r="AG12" s="13" t="n">
        <f aca="false">IS!BG12</f>
        <v>376.070102113946</v>
      </c>
      <c r="AH12" s="13" t="n">
        <f aca="false">IS!BH12</f>
        <v>375.155060432851</v>
      </c>
      <c r="AI12" s="13" t="n">
        <f aca="false">IS!BI12</f>
        <v>386.945422113946</v>
      </c>
      <c r="AJ12" s="13" t="n">
        <f aca="false">IS!BJ12</f>
        <v>400.843750432851</v>
      </c>
      <c r="AK12" s="13" t="n">
        <f aca="false">IS!BK12</f>
        <v>445.348842113946</v>
      </c>
      <c r="AL12" s="13" t="n">
        <f aca="false">IS!BL12</f>
        <v>381.74952</v>
      </c>
      <c r="AM12" s="13" t="n">
        <f aca="false">IS!BM12</f>
        <v>393.81696</v>
      </c>
      <c r="AN12" s="13" t="n">
        <f aca="false">IS!BN12</f>
        <v>389.92034</v>
      </c>
      <c r="AO12" s="13" t="n">
        <f aca="false">IS!BO12</f>
        <v>370.78853</v>
      </c>
      <c r="AP12" s="13" t="n">
        <f aca="false">IS!BP12</f>
        <v>382.71443</v>
      </c>
      <c r="AQ12" s="13" t="n">
        <f aca="false">IS!BQ12</f>
        <v>389.74922</v>
      </c>
      <c r="AR12" s="13" t="n">
        <f aca="false">IS!BR12</f>
        <v>343.89897</v>
      </c>
      <c r="AS12" s="13" t="n">
        <f aca="false">IS!BS12</f>
        <v>350.18602</v>
      </c>
      <c r="AT12" s="13" t="n">
        <f aca="false">IS!BT12</f>
        <v>388.86699</v>
      </c>
      <c r="AU12" s="13" t="n">
        <f aca="false">IS!BU12</f>
        <v>408.52866</v>
      </c>
      <c r="AV12" s="13" t="n">
        <f aca="false">IS!BV12</f>
        <v>402.69836</v>
      </c>
      <c r="AW12" s="13" t="n">
        <f aca="false">IS!BW12</f>
        <v>437.467576666667</v>
      </c>
      <c r="AX12" s="13" t="n">
        <f aca="false">IS!BX12</f>
        <v>440.04141</v>
      </c>
      <c r="AY12" s="13" t="n">
        <f aca="false">IS!BY12</f>
        <v>461.3088</v>
      </c>
      <c r="AZ12" s="13" t="n">
        <f aca="false">IS!BZ12</f>
        <v>455.92391</v>
      </c>
      <c r="BA12" s="13" t="n">
        <f aca="false">IS!CA12</f>
        <v>462.5163</v>
      </c>
      <c r="BB12" s="13" t="n">
        <f aca="false">IS!CB12</f>
        <v>475.04754</v>
      </c>
      <c r="BC12" s="13" t="n">
        <f aca="false">IS!CC12</f>
        <v>497.76494</v>
      </c>
      <c r="BD12" s="13" t="n">
        <f aca="false">IS!CD12</f>
        <v>518.07349</v>
      </c>
      <c r="BE12" s="13" t="n">
        <f aca="false">IS!CE12</f>
        <v>531.86393</v>
      </c>
    </row>
    <row r="13" customFormat="false" ht="12.75" hidden="false" customHeight="false" outlineLevel="0" collapsed="false">
      <c r="C13" s="1" t="s">
        <v>8</v>
      </c>
      <c r="T13" s="14" t="n">
        <f aca="false">IS!T13</f>
        <v>798.25853359664</v>
      </c>
      <c r="U13" s="14" t="n">
        <f aca="false">IS!U13</f>
        <v>1038.95637333333</v>
      </c>
      <c r="V13" s="14"/>
      <c r="W13" s="14" t="n">
        <f aca="false">SUM(AH13:AS13)</f>
        <v>1009.87219490641</v>
      </c>
      <c r="X13" s="14" t="n">
        <f aca="false">SUM(AT13:BE13)</f>
        <v>1062.55333333333</v>
      </c>
      <c r="Y13" s="14"/>
      <c r="Z13" s="14" t="n">
        <f aca="false">IS!AZ13</f>
        <v>43.2988837232429</v>
      </c>
      <c r="AA13" s="14" t="n">
        <f aca="false">IS!BA13</f>
        <v>52.9042896073369</v>
      </c>
      <c r="AB13" s="14" t="n">
        <f aca="false">IS!BB13</f>
        <v>58.5726063509801</v>
      </c>
      <c r="AC13" s="14" t="n">
        <f aca="false">IS!BC13</f>
        <v>56.5038399146391</v>
      </c>
      <c r="AD13" s="14" t="n">
        <f aca="false">IS!BD13</f>
        <v>58.3873012451271</v>
      </c>
      <c r="AE13" s="14" t="n">
        <f aca="false">IS!BE13</f>
        <v>56.5038399146391</v>
      </c>
      <c r="AF13" s="14" t="n">
        <f aca="false">IS!BF13</f>
        <v>70.9403900482159</v>
      </c>
      <c r="AG13" s="14" t="n">
        <f aca="false">IS!BG13</f>
        <v>81.2782278860537</v>
      </c>
      <c r="AH13" s="14" t="n">
        <f aca="false">IS!BH13</f>
        <v>78.6563495671488</v>
      </c>
      <c r="AI13" s="14" t="n">
        <f aca="false">IS!BI13</f>
        <v>81.2782278860537</v>
      </c>
      <c r="AJ13" s="14" t="n">
        <f aca="false">IS!BJ13</f>
        <v>78.6563495671488</v>
      </c>
      <c r="AK13" s="14" t="n">
        <f aca="false">IS!BK13</f>
        <v>81.2782278860537</v>
      </c>
      <c r="AL13" s="14" t="n">
        <f aca="false">IS!BL13</f>
        <v>71.21137</v>
      </c>
      <c r="AM13" s="14" t="n">
        <f aca="false">IS!BM13</f>
        <v>89.5</v>
      </c>
      <c r="AN13" s="14" t="n">
        <f aca="false">IS!BN13</f>
        <v>86.125</v>
      </c>
      <c r="AO13" s="14" t="n">
        <f aca="false">IS!BO13</f>
        <v>89.5</v>
      </c>
      <c r="AP13" s="14" t="n">
        <f aca="false">IS!BP13</f>
        <v>89.5</v>
      </c>
      <c r="AQ13" s="14" t="n">
        <f aca="false">IS!BQ13</f>
        <v>90.16667</v>
      </c>
      <c r="AR13" s="14" t="n">
        <f aca="false">IS!BR13</f>
        <v>87</v>
      </c>
      <c r="AS13" s="14" t="n">
        <f aca="false">IS!BS13</f>
        <v>87</v>
      </c>
      <c r="AT13" s="14" t="n">
        <f aca="false">IS!BT13</f>
        <v>87</v>
      </c>
      <c r="AU13" s="14" t="n">
        <f aca="false">IS!BU13</f>
        <v>87</v>
      </c>
      <c r="AV13" s="14" t="n">
        <f aca="false">IS!BV13</f>
        <v>87</v>
      </c>
      <c r="AW13" s="14" t="n">
        <f aca="false">IS!BW13</f>
        <v>87.9533333333333</v>
      </c>
      <c r="AX13" s="14" t="n">
        <f aca="false">IS!BX13</f>
        <v>89.2</v>
      </c>
      <c r="AY13" s="14" t="n">
        <f aca="false">IS!BY13</f>
        <v>89.2</v>
      </c>
      <c r="AZ13" s="14" t="n">
        <f aca="false">IS!BZ13</f>
        <v>89.2</v>
      </c>
      <c r="BA13" s="14" t="n">
        <f aca="false">IS!CA13</f>
        <v>89.2</v>
      </c>
      <c r="BB13" s="14" t="n">
        <f aca="false">IS!CB13</f>
        <v>89.2</v>
      </c>
      <c r="BC13" s="14" t="n">
        <f aca="false">IS!CC13</f>
        <v>89.2</v>
      </c>
      <c r="BD13" s="14" t="n">
        <f aca="false">IS!CD13</f>
        <v>89.2</v>
      </c>
      <c r="BE13" s="14" t="n">
        <f aca="false">IS!CE13</f>
        <v>89.2</v>
      </c>
      <c r="BF13" s="14"/>
    </row>
    <row r="14" customFormat="false" ht="12.75" hidden="false" customHeight="false" outlineLevel="0" collapsed="false">
      <c r="C14" s="1" t="s">
        <v>9</v>
      </c>
      <c r="T14" s="14" t="n">
        <f aca="false">IS!T14</f>
        <v>347.70674</v>
      </c>
      <c r="U14" s="14" t="n">
        <f aca="false">IS!U14</f>
        <v>571.60481</v>
      </c>
      <c r="V14" s="14"/>
      <c r="W14" s="14" t="n">
        <f aca="false">SUM(AH14:AS14)</f>
        <v>469.45754</v>
      </c>
      <c r="X14" s="14" t="n">
        <f aca="false">SUM(AT14:BE14)</f>
        <v>1018.99092</v>
      </c>
      <c r="Y14" s="14"/>
      <c r="Z14" s="14" t="n">
        <f aca="false">IS!AZ14</f>
        <v>7.86882</v>
      </c>
      <c r="AA14" s="14" t="n">
        <f aca="false">IS!BA14</f>
        <v>46.85203</v>
      </c>
      <c r="AB14" s="14" t="n">
        <f aca="false">IS!BB14</f>
        <v>35.5446</v>
      </c>
      <c r="AC14" s="14" t="n">
        <f aca="false">IS!BC14</f>
        <v>11.42099</v>
      </c>
      <c r="AD14" s="14" t="n">
        <f aca="false">IS!BD14</f>
        <v>67.26444</v>
      </c>
      <c r="AE14" s="14" t="n">
        <f aca="false">IS!BE14</f>
        <v>43.1154</v>
      </c>
      <c r="AF14" s="14" t="n">
        <f aca="false">IS!BF14</f>
        <v>22.80934</v>
      </c>
      <c r="AG14" s="14" t="n">
        <f aca="false">IS!BG14</f>
        <v>19.827</v>
      </c>
      <c r="AH14" s="14" t="n">
        <f aca="false">IS!BH14</f>
        <v>15.37165</v>
      </c>
      <c r="AI14" s="14" t="n">
        <f aca="false">IS!BI14</f>
        <v>10.08655</v>
      </c>
      <c r="AJ14" s="14" t="n">
        <f aca="false">IS!BJ14</f>
        <v>35.14505</v>
      </c>
      <c r="AK14" s="14" t="n">
        <f aca="false">IS!BK14</f>
        <v>32.40087</v>
      </c>
      <c r="AL14" s="14" t="n">
        <f aca="false">IS!BL14</f>
        <v>30.30053</v>
      </c>
      <c r="AM14" s="14" t="n">
        <f aca="false">IS!BM14</f>
        <v>63.4657</v>
      </c>
      <c r="AN14" s="14" t="n">
        <f aca="false">IS!BN14</f>
        <v>40.10856</v>
      </c>
      <c r="AO14" s="14" t="n">
        <f aca="false">IS!BO14</f>
        <v>42.23356</v>
      </c>
      <c r="AP14" s="14" t="n">
        <f aca="false">IS!BP14</f>
        <v>47.77939</v>
      </c>
      <c r="AQ14" s="14" t="n">
        <f aca="false">IS!BQ14</f>
        <v>47.64189</v>
      </c>
      <c r="AR14" s="14" t="n">
        <f aca="false">IS!BR14</f>
        <v>38.55439</v>
      </c>
      <c r="AS14" s="14" t="n">
        <f aca="false">IS!BS14</f>
        <v>66.3694</v>
      </c>
      <c r="AT14" s="14" t="n">
        <f aca="false">IS!BT14</f>
        <v>66.9069</v>
      </c>
      <c r="AU14" s="14" t="n">
        <f aca="false">IS!BU14</f>
        <v>42.77932</v>
      </c>
      <c r="AV14" s="14" t="n">
        <f aca="false">IS!BV14</f>
        <v>41.67431</v>
      </c>
      <c r="AW14" s="14" t="n">
        <f aca="false">IS!BW14</f>
        <v>43.79086</v>
      </c>
      <c r="AX14" s="14" t="n">
        <f aca="false">IS!BX14</f>
        <v>37.73849</v>
      </c>
      <c r="AY14" s="14" t="n">
        <f aca="false">IS!BY14</f>
        <v>31.19909</v>
      </c>
      <c r="AZ14" s="14" t="n">
        <f aca="false">IS!BZ14</f>
        <v>33.17485</v>
      </c>
      <c r="BA14" s="14" t="n">
        <f aca="false">IS!CA14</f>
        <v>32.2765</v>
      </c>
      <c r="BB14" s="14" t="n">
        <f aca="false">IS!CB14</f>
        <v>105.34942</v>
      </c>
      <c r="BC14" s="14" t="n">
        <f aca="false">IS!CC14</f>
        <v>195.59067</v>
      </c>
      <c r="BD14" s="14" t="n">
        <f aca="false">IS!CD14</f>
        <v>194.25734</v>
      </c>
      <c r="BE14" s="14" t="n">
        <f aca="false">IS!CE14</f>
        <v>194.25317</v>
      </c>
      <c r="BF14" s="14"/>
    </row>
    <row r="15" customFormat="false" ht="12.75" hidden="false" customHeight="false" outlineLevel="0" collapsed="false">
      <c r="C15" s="1" t="s">
        <v>10</v>
      </c>
      <c r="T15" s="14" t="n">
        <f aca="false">IS!T15</f>
        <v>0</v>
      </c>
      <c r="U15" s="14" t="n">
        <f aca="false">IS!U15</f>
        <v>0</v>
      </c>
      <c r="V15" s="14"/>
      <c r="W15" s="14" t="n">
        <f aca="false">SUM(AH15:AS15)</f>
        <v>0</v>
      </c>
      <c r="X15" s="14" t="n">
        <f aca="false">SUM(AT15:BE15)</f>
        <v>2.25</v>
      </c>
      <c r="Z15" s="14" t="n">
        <f aca="false">IS!AZ15</f>
        <v>0</v>
      </c>
      <c r="AA15" s="14" t="n">
        <f aca="false">IS!BA15</f>
        <v>0</v>
      </c>
      <c r="AB15" s="14" t="n">
        <f aca="false">IS!BB15</f>
        <v>0</v>
      </c>
      <c r="AC15" s="14" t="n">
        <f aca="false">IS!BC15</f>
        <v>0</v>
      </c>
      <c r="AD15" s="14" t="n">
        <f aca="false">IS!BD15</f>
        <v>0</v>
      </c>
      <c r="AE15" s="14" t="n">
        <f aca="false">IS!BE15</f>
        <v>0</v>
      </c>
      <c r="AF15" s="14" t="n">
        <f aca="false">IS!BF15</f>
        <v>0</v>
      </c>
      <c r="AG15" s="14" t="n">
        <f aca="false">IS!BG15</f>
        <v>0</v>
      </c>
      <c r="AH15" s="14" t="n">
        <f aca="false">IS!BH15</f>
        <v>0</v>
      </c>
      <c r="AI15" s="14" t="n">
        <f aca="false">IS!BI15</f>
        <v>0</v>
      </c>
      <c r="AJ15" s="14" t="n">
        <f aca="false">IS!BJ15</f>
        <v>0</v>
      </c>
      <c r="AK15" s="14" t="n">
        <f aca="false">IS!BK15</f>
        <v>0</v>
      </c>
      <c r="AL15" s="14" t="n">
        <f aca="false">IS!BL15</f>
        <v>0</v>
      </c>
      <c r="AM15" s="14" t="n">
        <f aca="false">IS!BM15</f>
        <v>0</v>
      </c>
      <c r="AN15" s="14" t="n">
        <f aca="false">IS!BN15</f>
        <v>0</v>
      </c>
      <c r="AO15" s="14" t="n">
        <f aca="false">IS!BO15</f>
        <v>0</v>
      </c>
      <c r="AP15" s="14" t="n">
        <f aca="false">IS!BP15</f>
        <v>0</v>
      </c>
      <c r="AQ15" s="14" t="n">
        <f aca="false">IS!BQ15</f>
        <v>0</v>
      </c>
      <c r="AR15" s="14" t="n">
        <f aca="false">IS!BR15</f>
        <v>0</v>
      </c>
      <c r="AS15" s="14" t="n">
        <f aca="false">IS!BS15</f>
        <v>0</v>
      </c>
      <c r="AT15" s="14" t="n">
        <f aca="false">IS!BT15</f>
        <v>0</v>
      </c>
      <c r="AU15" s="14" t="n">
        <f aca="false">IS!BU15</f>
        <v>0</v>
      </c>
      <c r="AV15" s="14" t="n">
        <f aca="false">IS!BV15</f>
        <v>0</v>
      </c>
      <c r="AW15" s="14" t="n">
        <f aca="false">IS!BW15</f>
        <v>0</v>
      </c>
      <c r="AX15" s="14" t="n">
        <f aca="false">IS!BX15</f>
        <v>0</v>
      </c>
      <c r="AY15" s="14" t="n">
        <f aca="false">IS!BY15</f>
        <v>0</v>
      </c>
      <c r="AZ15" s="14" t="n">
        <f aca="false">IS!BZ15</f>
        <v>0</v>
      </c>
      <c r="BA15" s="14" t="n">
        <f aca="false">IS!CA15</f>
        <v>0.525</v>
      </c>
      <c r="BB15" s="14" t="n">
        <f aca="false">IS!CB15</f>
        <v>0.75</v>
      </c>
      <c r="BC15" s="14" t="n">
        <f aca="false">IS!CC15</f>
        <v>0.75</v>
      </c>
      <c r="BD15" s="14" t="n">
        <f aca="false">IS!CD15</f>
        <v>0.225</v>
      </c>
      <c r="BE15" s="14" t="n">
        <f aca="false">IS!CE15</f>
        <v>0</v>
      </c>
    </row>
    <row r="16" customFormat="false" ht="12.75" hidden="false" customHeight="false" outlineLevel="0" collapsed="false">
      <c r="C16" s="15" t="s">
        <v>11</v>
      </c>
      <c r="D16" s="1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16" t="n">
        <f aca="false">IS!T16</f>
        <v>5750.5021</v>
      </c>
      <c r="U16" s="16" t="n">
        <f aca="false">IS!U16</f>
        <v>6250.94676</v>
      </c>
      <c r="V16" s="16"/>
      <c r="W16" s="16" t="n">
        <f aca="false">SUM(W12:W15)</f>
        <v>6090.4468</v>
      </c>
      <c r="X16" s="16" t="n">
        <f aca="false">SUM(X12:X15)</f>
        <v>7563.89616</v>
      </c>
      <c r="Z16" s="16" t="n">
        <f aca="false">IS!AZ16</f>
        <v>406.67897</v>
      </c>
      <c r="AA16" s="16" t="n">
        <f aca="false">IS!BA16</f>
        <v>443.58379</v>
      </c>
      <c r="AB16" s="16" t="n">
        <f aca="false">IS!BB16</f>
        <v>467.58256</v>
      </c>
      <c r="AC16" s="16" t="n">
        <f aca="false">IS!BC16</f>
        <v>440.59195</v>
      </c>
      <c r="AD16" s="16" t="n">
        <f aca="false">IS!BD16</f>
        <v>515.42747</v>
      </c>
      <c r="AE16" s="16" t="n">
        <f aca="false">IS!BE16</f>
        <v>486.70135</v>
      </c>
      <c r="AF16" s="16" t="n">
        <f aca="false">IS!BF16</f>
        <v>491.59433</v>
      </c>
      <c r="AG16" s="16" t="n">
        <f aca="false">IS!BG16</f>
        <v>477.17533</v>
      </c>
      <c r="AH16" s="16" t="n">
        <f aca="false">IS!BH16</f>
        <v>469.18306</v>
      </c>
      <c r="AI16" s="16" t="n">
        <f aca="false">IS!BI16</f>
        <v>478.3102</v>
      </c>
      <c r="AJ16" s="16" t="n">
        <f aca="false">IS!BJ16</f>
        <v>514.64515</v>
      </c>
      <c r="AK16" s="16" t="n">
        <f aca="false">IS!BK16</f>
        <v>559.02794</v>
      </c>
      <c r="AL16" s="16" t="n">
        <f aca="false">IS!BL16</f>
        <v>483.26142</v>
      </c>
      <c r="AM16" s="16" t="n">
        <f aca="false">IS!BM16</f>
        <v>546.78266</v>
      </c>
      <c r="AN16" s="16" t="n">
        <f aca="false">IS!BN16</f>
        <v>516.1539</v>
      </c>
      <c r="AO16" s="16" t="n">
        <f aca="false">IS!BO16</f>
        <v>502.52209</v>
      </c>
      <c r="AP16" s="16" t="n">
        <f aca="false">IS!BP16</f>
        <v>519.99382</v>
      </c>
      <c r="AQ16" s="16" t="n">
        <f aca="false">IS!BQ16</f>
        <v>527.55778</v>
      </c>
      <c r="AR16" s="16" t="n">
        <f aca="false">IS!BR16</f>
        <v>469.45336</v>
      </c>
      <c r="AS16" s="16" t="n">
        <f aca="false">IS!BS16</f>
        <v>503.55542</v>
      </c>
      <c r="AT16" s="16" t="n">
        <f aca="false">IS!BT16</f>
        <v>542.77389</v>
      </c>
      <c r="AU16" s="16" t="n">
        <f aca="false">IS!BU16</f>
        <v>538.30798</v>
      </c>
      <c r="AV16" s="16" t="n">
        <f aca="false">IS!BV16</f>
        <v>531.37267</v>
      </c>
      <c r="AW16" s="16" t="n">
        <f aca="false">IS!BW16</f>
        <v>569.21177</v>
      </c>
      <c r="AX16" s="16" t="n">
        <f aca="false">IS!BX16</f>
        <v>566.9799</v>
      </c>
      <c r="AY16" s="16" t="n">
        <f aca="false">IS!BY16</f>
        <v>581.70789</v>
      </c>
      <c r="AZ16" s="16" t="n">
        <f aca="false">IS!BZ16</f>
        <v>578.29876</v>
      </c>
      <c r="BA16" s="16" t="n">
        <f aca="false">IS!CA16</f>
        <v>584.5178</v>
      </c>
      <c r="BB16" s="16" t="n">
        <f aca="false">IS!CB16</f>
        <v>670.34696</v>
      </c>
      <c r="BC16" s="16" t="n">
        <f aca="false">IS!CC16</f>
        <v>783.30561</v>
      </c>
      <c r="BD16" s="16" t="n">
        <f aca="false">IS!CD16</f>
        <v>801.75583</v>
      </c>
      <c r="BE16" s="16" t="n">
        <f aca="false">IS!CE16</f>
        <v>815.3171</v>
      </c>
    </row>
    <row r="17" customFormat="false" ht="12.75" hidden="false" customHeight="false" outlineLevel="0" collapsed="false">
      <c r="C17" s="17" t="s">
        <v>12</v>
      </c>
      <c r="L17" s="4"/>
      <c r="M17" s="4"/>
      <c r="N17" s="4"/>
      <c r="O17" s="4"/>
      <c r="P17" s="4"/>
      <c r="Q17" s="4"/>
      <c r="R17" s="4"/>
      <c r="S17" s="4"/>
      <c r="T17" s="18" t="n">
        <f aca="false">IS!T17</f>
        <v>0.100602693709033</v>
      </c>
      <c r="U17" s="18" t="n">
        <f aca="false">IS!U17</f>
        <v>0.00778552797270349</v>
      </c>
      <c r="V17" s="18"/>
      <c r="W17" s="18"/>
      <c r="X17" s="18" t="n">
        <f aca="false">IFERROR(X12/W12-1,)</f>
        <v>0.188454300618679</v>
      </c>
      <c r="Y17" s="18"/>
      <c r="Z17" s="18" t="n">
        <f aca="false">IS!AZ17</f>
        <v>0.239829584145996</v>
      </c>
      <c r="AA17" s="18" t="n">
        <f aca="false">IS!BA17</f>
        <v>0.145297336086782</v>
      </c>
      <c r="AB17" s="18" t="n">
        <f aca="false">IS!BB17</f>
        <v>0.111674281412949</v>
      </c>
      <c r="AC17" s="18" t="n">
        <f aca="false">IS!BC17</f>
        <v>0.106126402001594</v>
      </c>
      <c r="AD17" s="18" t="n">
        <f aca="false">IS!BD17</f>
        <v>0.134223397447396</v>
      </c>
      <c r="AE17" s="18" t="n">
        <f aca="false">IS!BE17</f>
        <v>0.0684207348398678</v>
      </c>
      <c r="AF17" s="18" t="n">
        <f aca="false">IS!BF17</f>
        <v>0.113776150496294</v>
      </c>
      <c r="AG17" s="18" t="n">
        <f aca="false">IS!BG17</f>
        <v>0.0264583848070068</v>
      </c>
      <c r="AH17" s="18" t="n">
        <f aca="false">IS!BH17</f>
        <v>0.00630001413696646</v>
      </c>
      <c r="AI17" s="18" t="n">
        <f aca="false">IS!BI17</f>
        <v>0.0303157396531144</v>
      </c>
      <c r="AJ17" s="18" t="n">
        <f aca="false">IS!BJ17</f>
        <v>0.0465920454749209</v>
      </c>
      <c r="AK17" s="18" t="n">
        <f aca="false">IS!BK17</f>
        <v>0.227021804563255</v>
      </c>
      <c r="AL17" s="18" t="n">
        <f aca="false">IS!BL17</f>
        <v>0.073804281923423</v>
      </c>
      <c r="AM17" s="18" t="n">
        <f aca="false">IS!BM17</f>
        <v>0.145391203181779</v>
      </c>
      <c r="AN17" s="18" t="n">
        <f aca="false">IS!BN17</f>
        <v>0.0440602754451074</v>
      </c>
      <c r="AO17" s="18" t="n">
        <f aca="false">IS!BO17</f>
        <v>-0.00504093327291821</v>
      </c>
      <c r="AP17" s="18" t="n">
        <f aca="false">IS!BP17</f>
        <v>-0.0181163121096073</v>
      </c>
      <c r="AQ17" s="18" t="n">
        <f aca="false">IS!BQ17</f>
        <v>0.00689029496623061</v>
      </c>
      <c r="AR17" s="18" t="n">
        <f aca="false">IS!BR17</f>
        <v>-0.13559472708269</v>
      </c>
      <c r="AS17" s="18" t="n">
        <f aca="false">IS!BS17</f>
        <v>-0.0688278115395187</v>
      </c>
      <c r="AT17" s="18" t="n">
        <f aca="false">IS!BT17</f>
        <v>0.036550032275529</v>
      </c>
      <c r="AU17" s="18" t="n">
        <f aca="false">IS!BU17</f>
        <v>0.05577850687092</v>
      </c>
      <c r="AV17" s="18" t="n">
        <f aca="false">IS!BV17</f>
        <v>0.00462676433185272</v>
      </c>
      <c r="AW17" s="18" t="n">
        <f aca="false">IS!BW17</f>
        <v>-0.0176968360574813</v>
      </c>
      <c r="AX17" s="18" t="n">
        <f aca="false">IS!BX17</f>
        <v>0.152696694942799</v>
      </c>
      <c r="AY17" s="18" t="n">
        <f aca="false">IS!BY17</f>
        <v>0.171378703446393</v>
      </c>
      <c r="AZ17" s="18" t="n">
        <f aca="false">IS!BZ17</f>
        <v>0.16927449847833</v>
      </c>
      <c r="BA17" s="18" t="n">
        <f aca="false">IS!CA17</f>
        <v>0.247385672906333</v>
      </c>
      <c r="BB17" s="18" t="n">
        <f aca="false">IS!CB17</f>
        <v>0.241258501802506</v>
      </c>
      <c r="BC17" s="18" t="n">
        <f aca="false">IS!CC17</f>
        <v>0.277141593766371</v>
      </c>
      <c r="BD17" s="18" t="n">
        <f aca="false">IS!CD17</f>
        <v>0.506470025193737</v>
      </c>
      <c r="BE17" s="18" t="n">
        <f aca="false">IS!CE17</f>
        <v>0.518804005939472</v>
      </c>
    </row>
    <row r="18" customFormat="false" ht="12.75" hidden="false" customHeight="false" outlineLevel="0" collapsed="false">
      <c r="C18" s="17" t="s">
        <v>13</v>
      </c>
      <c r="L18" s="4"/>
      <c r="M18" s="4"/>
      <c r="N18" s="4"/>
      <c r="O18" s="4"/>
      <c r="P18" s="4"/>
      <c r="Q18" s="4"/>
      <c r="R18" s="4"/>
      <c r="S18" s="4"/>
      <c r="T18" s="18" t="n">
        <f aca="false">IS!T18</f>
        <v>0.588574196212219</v>
      </c>
      <c r="U18" s="18" t="n">
        <f aca="false">IS!U18</f>
        <v>0.301528677247211</v>
      </c>
      <c r="V18" s="18"/>
      <c r="W18" s="18"/>
      <c r="X18" s="18" t="n">
        <f aca="false">IFERROR(X13/W13-1,)</f>
        <v>0.0521661440850059</v>
      </c>
      <c r="Y18" s="18"/>
      <c r="Z18" s="18" t="n">
        <f aca="false">IS!AZ18</f>
        <v>0.0187972640763041</v>
      </c>
      <c r="AA18" s="18" t="n">
        <f aca="false">IS!BA18</f>
        <v>0.24480681429028</v>
      </c>
      <c r="AB18" s="18" t="n">
        <f aca="false">IS!BB18</f>
        <v>0.673503038599433</v>
      </c>
      <c r="AC18" s="18" t="n">
        <f aca="false">IS!BC18</f>
        <v>0.329502115638568</v>
      </c>
      <c r="AD18" s="18" t="n">
        <f aca="false">IS!BD18</f>
        <v>0.37381885282652</v>
      </c>
      <c r="AE18" s="18" t="n">
        <f aca="false">IS!BE18</f>
        <v>0.329502115638568</v>
      </c>
      <c r="AF18" s="18" t="n">
        <f aca="false">IS!BF18</f>
        <v>0.669185648193315</v>
      </c>
      <c r="AG18" s="18" t="n">
        <f aca="false">IS!BG18</f>
        <v>0.912428891436558</v>
      </c>
      <c r="AH18" s="18" t="n">
        <f aca="false">IS!BH18</f>
        <v>0.850737636874089</v>
      </c>
      <c r="AI18" s="18" t="n">
        <f aca="false">IS!BI18</f>
        <v>0.912428891436558</v>
      </c>
      <c r="AJ18" s="18" t="n">
        <f aca="false">IS!BJ18</f>
        <v>0.850737636874089</v>
      </c>
      <c r="AK18" s="18" t="n">
        <f aca="false">IS!BK18</f>
        <v>0.912428891436558</v>
      </c>
      <c r="AL18" s="18" t="n">
        <f aca="false">IS!BL18</f>
        <v>0.644646787089654</v>
      </c>
      <c r="AM18" s="18" t="n">
        <f aca="false">IS!BM18</f>
        <v>0.691734274560373</v>
      </c>
      <c r="AN18" s="18" t="n">
        <f aca="false">IS!BN18</f>
        <v>0.470397261885868</v>
      </c>
      <c r="AO18" s="18" t="n">
        <f aca="false">IS!BO18</f>
        <v>0.58396314542885</v>
      </c>
      <c r="AP18" s="18" t="n">
        <f aca="false">IS!BP18</f>
        <v>0.532867560092436</v>
      </c>
      <c r="AQ18" s="18" t="n">
        <f aca="false">IS!BQ18</f>
        <v>0.59576181258151</v>
      </c>
      <c r="AR18" s="18" t="n">
        <f aca="false">IS!BR18</f>
        <v>0.226381754327385</v>
      </c>
      <c r="AS18" s="18" t="n">
        <f aca="false">IS!BS18</f>
        <v>0.0703973531751676</v>
      </c>
      <c r="AT18" s="18" t="n">
        <f aca="false">IS!BT18</f>
        <v>0.106077264947673</v>
      </c>
      <c r="AU18" s="18" t="n">
        <f aca="false">IS!BU18</f>
        <v>0.0703973531751676</v>
      </c>
      <c r="AV18" s="18" t="n">
        <f aca="false">IS!BV18</f>
        <v>0.106077264947673</v>
      </c>
      <c r="AW18" s="18" t="n">
        <f aca="false">IS!BW18</f>
        <v>0.0821266115279682</v>
      </c>
      <c r="AX18" s="18" t="n">
        <f aca="false">IS!BX18</f>
        <v>0.252608958372799</v>
      </c>
      <c r="AY18" s="18" t="n">
        <f aca="false">IS!BY18</f>
        <v>-0.00335195530726251</v>
      </c>
      <c r="AZ18" s="18" t="n">
        <f aca="false">IS!BZ18</f>
        <v>0.0357039187227868</v>
      </c>
      <c r="BA18" s="18" t="n">
        <f aca="false">IS!CA18</f>
        <v>-0.00335195530726251</v>
      </c>
      <c r="BB18" s="18" t="n">
        <f aca="false">IS!CB18</f>
        <v>-0.00335195530726251</v>
      </c>
      <c r="BC18" s="18" t="n">
        <f aca="false">IS!CC18</f>
        <v>-0.0107209238180804</v>
      </c>
      <c r="BD18" s="18" t="n">
        <f aca="false">IS!CD18</f>
        <v>0.0252873563218392</v>
      </c>
      <c r="BE18" s="18" t="n">
        <f aca="false">IS!CE18</f>
        <v>0.0252873563218392</v>
      </c>
    </row>
    <row r="19" customFormat="false" ht="12.75" hidden="false" customHeight="false" outlineLevel="0" collapsed="false">
      <c r="C19" s="17" t="s">
        <v>14</v>
      </c>
      <c r="L19" s="4"/>
      <c r="M19" s="4"/>
      <c r="N19" s="4"/>
      <c r="O19" s="4"/>
      <c r="P19" s="4"/>
      <c r="Q19" s="4"/>
      <c r="R19" s="4"/>
      <c r="S19" s="4"/>
      <c r="T19" s="18" t="n">
        <f aca="false">IS!T19</f>
        <v>-0.619577828195837</v>
      </c>
      <c r="U19" s="18" t="n">
        <f aca="false">IS!U19</f>
        <v>0.643927897399976</v>
      </c>
      <c r="V19" s="18"/>
      <c r="W19" s="18"/>
      <c r="X19" s="18" t="n">
        <f aca="false">IFERROR(X14/W14-1,)</f>
        <v>1.17057099562188</v>
      </c>
      <c r="Y19" s="18"/>
      <c r="Z19" s="18" t="n">
        <f aca="false">IS!AZ19</f>
        <v>-0.940017782401582</v>
      </c>
      <c r="AA19" s="18" t="n">
        <f aca="false">IS!BA19</f>
        <v>-0.594926310907777</v>
      </c>
      <c r="AB19" s="18" t="n">
        <f aca="false">IS!BB19</f>
        <v>-0.770584533563967</v>
      </c>
      <c r="AC19" s="18" t="n">
        <f aca="false">IS!BC19</f>
        <v>-0.907982072723151</v>
      </c>
      <c r="AD19" s="18" t="n">
        <f aca="false">IS!BD19</f>
        <v>0.977321972664432</v>
      </c>
      <c r="AE19" s="18" t="n">
        <f aca="false">IS!BE19</f>
        <v>0.560441342209592</v>
      </c>
      <c r="AF19" s="18" t="n">
        <f aca="false">IS!BF19</f>
        <v>-0.491449028719804</v>
      </c>
      <c r="AG19" s="18" t="n">
        <f aca="false">IS!BG19</f>
        <v>0.303274388985369</v>
      </c>
      <c r="AH19" s="18" t="n">
        <f aca="false">IS!BH19</f>
        <v>-0.529715889552308</v>
      </c>
      <c r="AI19" s="18" t="n">
        <f aca="false">IS!BI19</f>
        <v>-0.897066031611843</v>
      </c>
      <c r="AJ19" s="18" t="n">
        <f aca="false">IS!BJ19</f>
        <v>-0.234295954160221</v>
      </c>
      <c r="AK19" s="18" t="n">
        <f aca="false">IS!BK19</f>
        <v>-0.639238747390397</v>
      </c>
      <c r="AL19" s="18" t="n">
        <f aca="false">IS!BL19</f>
        <v>2.85070823833815</v>
      </c>
      <c r="AM19" s="18" t="n">
        <f aca="false">IS!BM19</f>
        <v>0.354598722830153</v>
      </c>
      <c r="AN19" s="18" t="n">
        <f aca="false">IS!BN19</f>
        <v>0.128400938539188</v>
      </c>
      <c r="AO19" s="18" t="n">
        <f aca="false">IS!BO19</f>
        <v>2.69788958750511</v>
      </c>
      <c r="AP19" s="18" t="n">
        <f aca="false">IS!BP19</f>
        <v>-0.289678320372548</v>
      </c>
      <c r="AQ19" s="18" t="n">
        <f aca="false">IS!BQ19</f>
        <v>0.104985457632308</v>
      </c>
      <c r="AR19" s="18" t="n">
        <f aca="false">IS!BR19</f>
        <v>0.69028959189525</v>
      </c>
      <c r="AS19" s="18" t="n">
        <f aca="false">IS!BS19</f>
        <v>2.34742522822414</v>
      </c>
      <c r="AT19" s="18" t="n">
        <f aca="false">IS!BT19</f>
        <v>3.3526166676967</v>
      </c>
      <c r="AU19" s="18" t="n">
        <f aca="false">IS!BU19</f>
        <v>3.24122420450997</v>
      </c>
      <c r="AV19" s="18" t="n">
        <f aca="false">IS!BV19</f>
        <v>0.185780358827203</v>
      </c>
      <c r="AW19" s="18" t="n">
        <f aca="false">IS!BW19</f>
        <v>0.351533461910128</v>
      </c>
      <c r="AX19" s="18" t="n">
        <f aca="false">IS!BX19</f>
        <v>0.245472933971782</v>
      </c>
      <c r="AY19" s="18" t="n">
        <f aca="false">IS!BY19</f>
        <v>-0.508410212130332</v>
      </c>
      <c r="AZ19" s="18" t="n">
        <f aca="false">IS!BZ19</f>
        <v>-0.172873571127959</v>
      </c>
      <c r="BA19" s="18" t="n">
        <f aca="false">IS!CA19</f>
        <v>-0.235761797016401</v>
      </c>
      <c r="BB19" s="18" t="n">
        <f aca="false">IS!CB19</f>
        <v>1.20491345745519</v>
      </c>
      <c r="BC19" s="18" t="n">
        <f aca="false">IS!CC19</f>
        <v>3.10543473401244</v>
      </c>
      <c r="BD19" s="18" t="n">
        <f aca="false">IS!CD19</f>
        <v>4.03852713011411</v>
      </c>
      <c r="BE19" s="18" t="n">
        <f aca="false">IS!CE19</f>
        <v>1.92684836686786</v>
      </c>
    </row>
    <row r="20" customFormat="false" ht="12.75" hidden="false" customHeight="false" outlineLevel="0" collapsed="false">
      <c r="C20" s="17" t="s">
        <v>15</v>
      </c>
      <c r="L20" s="4"/>
      <c r="M20" s="4"/>
      <c r="N20" s="4"/>
      <c r="O20" s="4"/>
      <c r="P20" s="4"/>
      <c r="Q20" s="4"/>
      <c r="R20" s="4"/>
      <c r="S20" s="4"/>
      <c r="T20" s="18" t="n">
        <f aca="false">IS!T20</f>
        <v>0.0268473872965094</v>
      </c>
      <c r="U20" s="18" t="n">
        <f aca="false">IS!U20</f>
        <v>0.0870262546291394</v>
      </c>
      <c r="V20" s="18"/>
      <c r="W20" s="18"/>
      <c r="X20" s="18" t="n">
        <f aca="false">IFERROR(X16/W16-1,)</f>
        <v>0.241927958388866</v>
      </c>
      <c r="Y20" s="18"/>
      <c r="Z20" s="18" t="n">
        <f aca="false">IS!AZ20</f>
        <v>-0.116736950861071</v>
      </c>
      <c r="AA20" s="18" t="n">
        <f aca="false">IS!BA20</f>
        <v>-0.0322603981658777</v>
      </c>
      <c r="AB20" s="18" t="n">
        <f aca="false">IS!BB20</f>
        <v>-0.110863759017851</v>
      </c>
      <c r="AC20" s="18" t="n">
        <f aca="false">IS!BC20</f>
        <v>-0.124991707278124</v>
      </c>
      <c r="AD20" s="18" t="n">
        <f aca="false">IS!BD20</f>
        <v>0.226718085802977</v>
      </c>
      <c r="AE20" s="18" t="n">
        <f aca="false">IS!BE20</f>
        <v>0.125518901914398</v>
      </c>
      <c r="AF20" s="18" t="n">
        <f aca="false">IS!BF20</f>
        <v>0.105812159284991</v>
      </c>
      <c r="AG20" s="18" t="n">
        <f aca="false">IS!BG20</f>
        <v>0.12517575442991</v>
      </c>
      <c r="AH20" s="18" t="n">
        <f aca="false">IS!BH20</f>
        <v>0.0473017217674892</v>
      </c>
      <c r="AI20" s="18" t="n">
        <f aca="false">IS!BI20</f>
        <v>-0.0731330157625814</v>
      </c>
      <c r="AJ20" s="18" t="n">
        <f aca="false">IS!BJ20</f>
        <v>0.0917422316402281</v>
      </c>
      <c r="AK20" s="18" t="n">
        <f aca="false">IS!BK20</f>
        <v>0.128748419717617</v>
      </c>
      <c r="AL20" s="18" t="n">
        <f aca="false">IS!BL20</f>
        <v>0.188311802796196</v>
      </c>
      <c r="AM20" s="18" t="n">
        <f aca="false">IS!BM20</f>
        <v>0.232647973903645</v>
      </c>
      <c r="AN20" s="18" t="n">
        <f aca="false">IS!BN20</f>
        <v>0.10387756977078</v>
      </c>
      <c r="AO20" s="18" t="n">
        <f aca="false">IS!BO20</f>
        <v>0.140561215428471</v>
      </c>
      <c r="AP20" s="18" t="n">
        <f aca="false">IS!BP20</f>
        <v>0.00885934542836853</v>
      </c>
      <c r="AQ20" s="18" t="n">
        <f aca="false">IS!BQ20</f>
        <v>0.0839455859327285</v>
      </c>
      <c r="AR20" s="18" t="n">
        <f aca="false">IS!BR20</f>
        <v>-0.0450391077537449</v>
      </c>
      <c r="AS20" s="18" t="n">
        <f aca="false">IS!BS20</f>
        <v>0.0552838513256753</v>
      </c>
      <c r="AT20" s="18" t="n">
        <f aca="false">IS!BT20</f>
        <v>0.156848864065979</v>
      </c>
      <c r="AU20" s="18" t="n">
        <f aca="false">IS!BU20</f>
        <v>0.125436965383553</v>
      </c>
      <c r="AV20" s="18" t="n">
        <f aca="false">IS!BV20</f>
        <v>0.0325030168845468</v>
      </c>
      <c r="AW20" s="18" t="n">
        <f aca="false">IS!BW20</f>
        <v>0.0182170322291939</v>
      </c>
      <c r="AX20" s="18" t="n">
        <f aca="false">IS!BX20</f>
        <v>0.173236423466206</v>
      </c>
      <c r="AY20" s="18" t="n">
        <f aca="false">IS!BY20</f>
        <v>0.0638740628680508</v>
      </c>
      <c r="AZ20" s="18" t="n">
        <f aca="false">IS!BZ20</f>
        <v>0.120399865233993</v>
      </c>
      <c r="BA20" s="18" t="n">
        <f aca="false">IS!CA20</f>
        <v>0.163168369374568</v>
      </c>
      <c r="BB20" s="18" t="n">
        <f aca="false">IS!CB20</f>
        <v>0.289144090212457</v>
      </c>
      <c r="BC20" s="18" t="n">
        <f aca="false">IS!CC20</f>
        <v>0.484776909175711</v>
      </c>
      <c r="BD20" s="18" t="n">
        <f aca="false">IS!CD20</f>
        <v>0.707849806421665</v>
      </c>
      <c r="BE20" s="18" t="n">
        <f aca="false">IS!CE20</f>
        <v>0.619120890407654</v>
      </c>
    </row>
    <row r="22" customFormat="false" ht="12.75" hidden="false" customHeight="false" outlineLevel="0" collapsed="false">
      <c r="C22" s="1" t="s">
        <v>16</v>
      </c>
      <c r="T22" s="14" t="n">
        <f aca="false">IS!T22</f>
        <v>2255.39774</v>
      </c>
      <c r="U22" s="14" t="n">
        <f aca="false">IS!U22</f>
        <v>3173.26917</v>
      </c>
      <c r="V22" s="14"/>
      <c r="W22" s="14" t="n">
        <f aca="false">SUM(AH22:AS22)</f>
        <v>3154.14591</v>
      </c>
      <c r="X22" s="14" t="n">
        <f aca="false">SUM(AT22:BE22)</f>
        <v>3118.27673</v>
      </c>
      <c r="Y22" s="14"/>
      <c r="Z22" s="14" t="n">
        <f aca="false">IS!AZ22</f>
        <v>143.8601</v>
      </c>
      <c r="AA22" s="14" t="n">
        <f aca="false">IS!BA22</f>
        <v>171.56494</v>
      </c>
      <c r="AB22" s="14" t="n">
        <f aca="false">IS!BB22</f>
        <v>168.82281</v>
      </c>
      <c r="AC22" s="14" t="n">
        <f aca="false">IS!BC22</f>
        <v>168.15517</v>
      </c>
      <c r="AD22" s="14" t="n">
        <f aca="false">IS!BD22</f>
        <v>172.34632</v>
      </c>
      <c r="AE22" s="14" t="n">
        <f aca="false">IS!BE22</f>
        <v>206.98791</v>
      </c>
      <c r="AF22" s="14" t="n">
        <f aca="false">IS!BF22</f>
        <v>201.6047</v>
      </c>
      <c r="AG22" s="14" t="n">
        <f aca="false">IS!BG22</f>
        <v>167.00403</v>
      </c>
      <c r="AH22" s="14" t="n">
        <f aca="false">IS!BH22</f>
        <v>173.59661</v>
      </c>
      <c r="AI22" s="14" t="n">
        <f aca="false">IS!BI22</f>
        <v>191.54682</v>
      </c>
      <c r="AJ22" s="14" t="n">
        <f aca="false">IS!BJ22</f>
        <v>202.93041</v>
      </c>
      <c r="AK22" s="14" t="n">
        <f aca="false">IS!BK22</f>
        <v>286.97792</v>
      </c>
      <c r="AL22" s="14" t="n">
        <f aca="false">IS!BL22</f>
        <v>243.35064</v>
      </c>
      <c r="AM22" s="14" t="n">
        <f aca="false">IS!BM22</f>
        <v>259.95066</v>
      </c>
      <c r="AN22" s="14" t="n">
        <f aca="false">IS!BN22</f>
        <v>292.21395</v>
      </c>
      <c r="AO22" s="14" t="n">
        <f aca="false">IS!BO22</f>
        <v>295.39743</v>
      </c>
      <c r="AP22" s="14" t="n">
        <f aca="false">IS!BP22</f>
        <v>300.61716</v>
      </c>
      <c r="AQ22" s="14" t="n">
        <f aca="false">IS!BQ22</f>
        <v>304.27588</v>
      </c>
      <c r="AR22" s="14" t="n">
        <f aca="false">IS!BR22</f>
        <v>292.1903</v>
      </c>
      <c r="AS22" s="14" t="n">
        <f aca="false">IS!BS22</f>
        <v>311.09813</v>
      </c>
      <c r="AT22" s="14" t="n">
        <f aca="false">IS!BT22</f>
        <v>318.3795</v>
      </c>
      <c r="AU22" s="14" t="n">
        <f aca="false">IS!BU22</f>
        <v>319.33509</v>
      </c>
      <c r="AV22" s="14" t="n">
        <f aca="false">IS!BV22</f>
        <v>-29.99725</v>
      </c>
      <c r="AW22" s="14" t="n">
        <f aca="false">IS!BW22</f>
        <v>266.45768</v>
      </c>
      <c r="AX22" s="14" t="n">
        <f aca="false">IS!BX22</f>
        <v>285.56431</v>
      </c>
      <c r="AY22" s="14" t="n">
        <f aca="false">IS!BY22</f>
        <v>269.97614</v>
      </c>
      <c r="AZ22" s="14" t="n">
        <f aca="false">IS!BZ22</f>
        <v>264.32589</v>
      </c>
      <c r="BA22" s="14" t="n">
        <f aca="false">IS!CA22</f>
        <v>275.18573</v>
      </c>
      <c r="BB22" s="14" t="n">
        <f aca="false">IS!CB22</f>
        <v>274.72109</v>
      </c>
      <c r="BC22" s="14" t="n">
        <f aca="false">IS!CC22</f>
        <v>283.50441</v>
      </c>
      <c r="BD22" s="14" t="n">
        <f aca="false">IS!CD22</f>
        <v>300.07354</v>
      </c>
      <c r="BE22" s="14" t="n">
        <f aca="false">IS!CE22</f>
        <v>290.7506</v>
      </c>
      <c r="BF22" s="14"/>
    </row>
    <row r="24" customFormat="false" ht="12.75" hidden="false" customHeight="false" outlineLevel="0" collapsed="false">
      <c r="C24" s="3" t="s">
        <v>17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22" t="n">
        <f aca="false">IS!T24</f>
        <v>3495.10436</v>
      </c>
      <c r="U24" s="22" t="n">
        <f aca="false">IS!U24</f>
        <v>3077.67759</v>
      </c>
      <c r="V24" s="22"/>
      <c r="W24" s="22" t="n">
        <f aca="false">W16-W22</f>
        <v>2936.30089</v>
      </c>
      <c r="X24" s="22" t="n">
        <f aca="false">X16-X22</f>
        <v>4445.61943</v>
      </c>
      <c r="Y24" s="22"/>
      <c r="Z24" s="22" t="n">
        <f aca="false">IS!AZ24</f>
        <v>262.81887</v>
      </c>
      <c r="AA24" s="22" t="n">
        <f aca="false">IS!BA24</f>
        <v>272.01885</v>
      </c>
      <c r="AB24" s="22" t="n">
        <f aca="false">IS!BB24</f>
        <v>298.75975</v>
      </c>
      <c r="AC24" s="22" t="n">
        <f aca="false">IS!BC24</f>
        <v>272.43678</v>
      </c>
      <c r="AD24" s="22" t="n">
        <f aca="false">IS!BD24</f>
        <v>343.08115</v>
      </c>
      <c r="AE24" s="22" t="n">
        <f aca="false">IS!BE24</f>
        <v>279.71344</v>
      </c>
      <c r="AF24" s="22" t="n">
        <f aca="false">IS!BF24</f>
        <v>289.98963</v>
      </c>
      <c r="AG24" s="22" t="n">
        <f aca="false">IS!BG24</f>
        <v>310.1713</v>
      </c>
      <c r="AH24" s="22" t="n">
        <f aca="false">IS!BH24</f>
        <v>295.58645</v>
      </c>
      <c r="AI24" s="22" t="n">
        <f aca="false">IS!BI24</f>
        <v>286.76338</v>
      </c>
      <c r="AJ24" s="22" t="n">
        <f aca="false">IS!BJ24</f>
        <v>311.71474</v>
      </c>
      <c r="AK24" s="22" t="n">
        <f aca="false">IS!BK24</f>
        <v>272.05002</v>
      </c>
      <c r="AL24" s="22" t="n">
        <f aca="false">IS!BL24</f>
        <v>239.91078</v>
      </c>
      <c r="AM24" s="22" t="n">
        <f aca="false">IS!BM24</f>
        <v>286.832</v>
      </c>
      <c r="AN24" s="22" t="n">
        <f aca="false">IS!BN24</f>
        <v>223.93995</v>
      </c>
      <c r="AO24" s="22" t="n">
        <f aca="false">IS!BO24</f>
        <v>207.12466</v>
      </c>
      <c r="AP24" s="22" t="n">
        <f aca="false">IS!BP24</f>
        <v>219.37666</v>
      </c>
      <c r="AQ24" s="22" t="n">
        <f aca="false">IS!BQ24</f>
        <v>223.2819</v>
      </c>
      <c r="AR24" s="22" t="n">
        <f aca="false">IS!BR24</f>
        <v>177.26306</v>
      </c>
      <c r="AS24" s="22" t="n">
        <f aca="false">IS!BS24</f>
        <v>192.45729</v>
      </c>
      <c r="AT24" s="22" t="n">
        <f aca="false">IS!BT24</f>
        <v>224.39439</v>
      </c>
      <c r="AU24" s="22" t="n">
        <f aca="false">IS!BU24</f>
        <v>218.97289</v>
      </c>
      <c r="AV24" s="22" t="n">
        <f aca="false">IS!BV24</f>
        <v>561.36992</v>
      </c>
      <c r="AW24" s="22" t="n">
        <f aca="false">IS!BW24</f>
        <v>302.75409</v>
      </c>
      <c r="AX24" s="22" t="n">
        <f aca="false">IS!BX24</f>
        <v>281.41559</v>
      </c>
      <c r="AY24" s="22" t="n">
        <f aca="false">IS!BY24</f>
        <v>311.73175</v>
      </c>
      <c r="AZ24" s="22" t="n">
        <f aca="false">IS!BZ24</f>
        <v>313.97287</v>
      </c>
      <c r="BA24" s="22" t="n">
        <f aca="false">IS!CA24</f>
        <v>309.33207</v>
      </c>
      <c r="BB24" s="22" t="n">
        <f aca="false">IS!CB24</f>
        <v>395.62587</v>
      </c>
      <c r="BC24" s="22" t="n">
        <f aca="false">IS!CC24</f>
        <v>499.8012</v>
      </c>
      <c r="BD24" s="22" t="n">
        <f aca="false">IS!CD24</f>
        <v>501.68229</v>
      </c>
      <c r="BE24" s="22" t="n">
        <f aca="false">IS!CE24</f>
        <v>524.5665</v>
      </c>
    </row>
    <row r="25" customFormat="false" ht="12.75" hidden="false" customHeight="false" outlineLevel="0" collapsed="false">
      <c r="C25" s="17" t="s">
        <v>18</v>
      </c>
      <c r="L25" s="4"/>
      <c r="M25" s="4"/>
      <c r="N25" s="4"/>
      <c r="O25" s="4"/>
      <c r="P25" s="4"/>
      <c r="Q25" s="4"/>
      <c r="R25" s="4"/>
      <c r="S25" s="4"/>
      <c r="T25" s="18" t="n">
        <f aca="false">IS!T25</f>
        <v>0.607791163140346</v>
      </c>
      <c r="U25" s="18" t="n">
        <f aca="false">IS!U25</f>
        <v>0.492353831853785</v>
      </c>
      <c r="V25" s="18"/>
      <c r="W25" s="18" t="n">
        <f aca="false">W24/W16</f>
        <v>0.482115842469883</v>
      </c>
      <c r="X25" s="18" t="n">
        <f aca="false">X24/X16</f>
        <v>0.587741996447503</v>
      </c>
      <c r="Y25" s="18"/>
      <c r="Z25" s="18" t="n">
        <f aca="false">IS!AZ25</f>
        <v>0.646256357932647</v>
      </c>
      <c r="AA25" s="18" t="n">
        <f aca="false">IS!BA25</f>
        <v>0.613229915367286</v>
      </c>
      <c r="AB25" s="18" t="n">
        <f aca="false">IS!BB25</f>
        <v>0.63894545168665</v>
      </c>
      <c r="AC25" s="18" t="n">
        <f aca="false">IS!BC25</f>
        <v>0.618342618379659</v>
      </c>
      <c r="AD25" s="18" t="n">
        <f aca="false">IS!BD25</f>
        <v>0.665624496109996</v>
      </c>
      <c r="AE25" s="18" t="n">
        <f aca="false">IS!BE25</f>
        <v>0.574712685715789</v>
      </c>
      <c r="AF25" s="18" t="n">
        <f aca="false">IS!BF25</f>
        <v>0.589896205678369</v>
      </c>
      <c r="AG25" s="18" t="n">
        <f aca="false">IS!BG25</f>
        <v>0.650015372756173</v>
      </c>
      <c r="AH25" s="18" t="n">
        <f aca="false">IS!BH25</f>
        <v>0.63000239181696</v>
      </c>
      <c r="AI25" s="18" t="n">
        <f aca="false">IS!BI25</f>
        <v>0.599534318941975</v>
      </c>
      <c r="AJ25" s="18" t="n">
        <f aca="false">IS!BJ25</f>
        <v>0.605688676945659</v>
      </c>
      <c r="AK25" s="18" t="n">
        <f aca="false">IS!BK25</f>
        <v>0.486648341762668</v>
      </c>
      <c r="AL25" s="18" t="n">
        <f aca="false">IS!BL25</f>
        <v>0.496440994607018</v>
      </c>
      <c r="AM25" s="18" t="n">
        <f aca="false">IS!BM25</f>
        <v>0.52458137571517</v>
      </c>
      <c r="AN25" s="18" t="n">
        <f aca="false">IS!BN25</f>
        <v>0.433862749075421</v>
      </c>
      <c r="AO25" s="18" t="n">
        <f aca="false">IS!BO25</f>
        <v>0.412170259022842</v>
      </c>
      <c r="AP25" s="18" t="n">
        <f aca="false">IS!BP25</f>
        <v>0.421883206227336</v>
      </c>
      <c r="AQ25" s="18" t="n">
        <f aca="false">IS!BQ25</f>
        <v>0.423236863268323</v>
      </c>
      <c r="AR25" s="18" t="n">
        <f aca="false">IS!BR25</f>
        <v>0.377594613445732</v>
      </c>
      <c r="AS25" s="18" t="n">
        <f aca="false">IS!BS25</f>
        <v>0.382196839426334</v>
      </c>
      <c r="AT25" s="18" t="n">
        <f aca="false">IS!BT25</f>
        <v>0.413421489379307</v>
      </c>
      <c r="AU25" s="18" t="n">
        <f aca="false">IS!BU25</f>
        <v>0.40677994407588</v>
      </c>
      <c r="AV25" s="18" t="n">
        <f aca="false">IS!BV25</f>
        <v>1.05645237644608</v>
      </c>
      <c r="AW25" s="18" t="n">
        <f aca="false">IS!BW25</f>
        <v>0.531883045918042</v>
      </c>
      <c r="AX25" s="18" t="n">
        <f aca="false">IS!BX25</f>
        <v>0.496341387057989</v>
      </c>
      <c r="AY25" s="18" t="n">
        <f aca="false">IS!BY25</f>
        <v>0.535890530898593</v>
      </c>
      <c r="AZ25" s="18" t="n">
        <f aca="false">IS!BZ25</f>
        <v>0.542925027195286</v>
      </c>
      <c r="BA25" s="18" t="n">
        <f aca="false">IS!CA25</f>
        <v>0.529208982172998</v>
      </c>
      <c r="BB25" s="18" t="n">
        <f aca="false">IS!CB25</f>
        <v>0.590180747593754</v>
      </c>
      <c r="BC25" s="18" t="n">
        <f aca="false">IS!CC25</f>
        <v>0.638066667236048</v>
      </c>
      <c r="BD25" s="18" t="n">
        <f aca="false">IS!CD25</f>
        <v>0.625729519172938</v>
      </c>
      <c r="BE25" s="18" t="n">
        <f aca="false">IS!CE25</f>
        <v>0.643389547453377</v>
      </c>
    </row>
    <row r="26" customFormat="false" ht="12.75" hidden="false" customHeight="false" outlineLevel="0" collapsed="false">
      <c r="C26" s="17" t="s">
        <v>19</v>
      </c>
      <c r="L26" s="4"/>
      <c r="M26" s="4"/>
      <c r="N26" s="4"/>
      <c r="O26" s="4"/>
      <c r="P26" s="4"/>
      <c r="Q26" s="4"/>
      <c r="R26" s="4"/>
      <c r="S26" s="4"/>
      <c r="T26" s="18" t="n">
        <f aca="false">IS!T28</f>
        <v>-0.286655672289476</v>
      </c>
      <c r="U26" s="18" t="n">
        <f aca="false">IS!U28</f>
        <v>-0.119431847236745</v>
      </c>
      <c r="V26" s="18"/>
      <c r="W26" s="18"/>
      <c r="X26" s="18" t="n">
        <f aca="false">IFERROR(X24/W24-1,)</f>
        <v>0.514020393870466</v>
      </c>
      <c r="Y26" s="18"/>
      <c r="Z26" s="18" t="n">
        <f aca="false">IS!AZ28</f>
        <v>-0.346976253950685</v>
      </c>
      <c r="AA26" s="18" t="n">
        <f aca="false">IS!BA28</f>
        <v>-0.334522460375771</v>
      </c>
      <c r="AB26" s="18" t="n">
        <f aca="false">IS!BB28</f>
        <v>-0.37757660768877</v>
      </c>
      <c r="AC26" s="18" t="n">
        <f aca="false">IS!BC28</f>
        <v>-0.404939807161218</v>
      </c>
      <c r="AD26" s="18" t="n">
        <f aca="false">IS!BD28</f>
        <v>-0.0759121185889411</v>
      </c>
      <c r="AE26" s="18" t="n">
        <f aca="false">IS!BE28</f>
        <v>-0.268395615011862</v>
      </c>
      <c r="AF26" s="18" t="n">
        <f aca="false">IS!BF28</f>
        <v>-0.249389547455917</v>
      </c>
      <c r="AG26" s="18" t="n">
        <f aca="false">IS!BG28</f>
        <v>-0.175900352723108</v>
      </c>
      <c r="AH26" s="18" t="n">
        <f aca="false">IS!BH28</f>
        <v>-0.250893700580018</v>
      </c>
      <c r="AI26" s="18" t="n">
        <f aca="false">IS!BI28</f>
        <v>-0.256509442250334</v>
      </c>
      <c r="AJ26" s="18" t="n">
        <f aca="false">IS!BJ28</f>
        <v>-0.24638143900838</v>
      </c>
      <c r="AK26" s="18" t="n">
        <f aca="false">IS!BK28</f>
        <v>-0.382182692935884</v>
      </c>
      <c r="AL26" s="18" t="n">
        <f aca="false">IS!BL28</f>
        <v>-0.087163033613226</v>
      </c>
      <c r="AM26" s="18" t="n">
        <f aca="false">IS!BM28</f>
        <v>0.0544563363899229</v>
      </c>
      <c r="AN26" s="18" t="n">
        <f aca="false">IS!BN28</f>
        <v>-0.25043467200652</v>
      </c>
      <c r="AO26" s="18" t="n">
        <f aca="false">IS!BO28</f>
        <v>-0.239733122671616</v>
      </c>
      <c r="AP26" s="18" t="n">
        <f aca="false">IS!BP28</f>
        <v>-0.360569183121836</v>
      </c>
      <c r="AQ26" s="18" t="n">
        <f aca="false">IS!BQ28</f>
        <v>-0.201747688634482</v>
      </c>
      <c r="AR26" s="18" t="n">
        <f aca="false">IS!BR28</f>
        <v>-0.388726210657947</v>
      </c>
      <c r="AS26" s="18" t="n">
        <f aca="false">IS!BS28</f>
        <v>-0.379512901419313</v>
      </c>
      <c r="AT26" s="18" t="n">
        <f aca="false">IS!BT28</f>
        <v>-0.240850214886373</v>
      </c>
      <c r="AU26" s="18" t="n">
        <f aca="false">IS!BU28</f>
        <v>-0.236398699164447</v>
      </c>
      <c r="AV26" s="18" t="n">
        <f aca="false">IS!BV28</f>
        <v>0.800909126081109</v>
      </c>
      <c r="AW26" s="18" t="n">
        <f aca="false">IS!BW28</f>
        <v>0.112861855330868</v>
      </c>
      <c r="AX26" s="18" t="n">
        <f aca="false">IS!BX28</f>
        <v>0.173001021463062</v>
      </c>
      <c r="AY26" s="18" t="n">
        <f aca="false">IS!BY28</f>
        <v>0.0868095261337651</v>
      </c>
      <c r="AZ26" s="18" t="n">
        <f aca="false">IS!BZ28</f>
        <v>0.40204045772092</v>
      </c>
      <c r="BA26" s="18" t="n">
        <f aca="false">IS!CA28</f>
        <v>0.493458432231102</v>
      </c>
      <c r="BB26" s="18" t="n">
        <f aca="false">IS!CB28</f>
        <v>0.803409122921281</v>
      </c>
      <c r="BC26" s="18" t="n">
        <f aca="false">IS!CC28</f>
        <v>1.23843132828948</v>
      </c>
      <c r="BD26" s="18" t="n">
        <f aca="false">IS!CD28</f>
        <v>1.8301569994335</v>
      </c>
      <c r="BE26" s="18" t="n">
        <f aca="false">IS!CE28</f>
        <v>1.72562551410757</v>
      </c>
    </row>
    <row r="27" customFormat="false" ht="12.75" hidden="false" customHeight="false" outlineLevel="0" collapsed="false">
      <c r="X27" s="14"/>
    </row>
    <row r="28" customFormat="false" ht="12.75" hidden="false" customHeight="false" outlineLevel="0" collapsed="false">
      <c r="C28" s="23" t="s">
        <v>20</v>
      </c>
    </row>
    <row r="29" customFormat="false" ht="12.75" hidden="false" customHeight="false" outlineLevel="0" collapsed="false">
      <c r="C29" s="1" t="s">
        <v>21</v>
      </c>
      <c r="T29" s="14" t="n">
        <f aca="false">IS!T31</f>
        <v>659.98831</v>
      </c>
      <c r="U29" s="14" t="n">
        <f aca="false">IS!U31</f>
        <v>1134.19101</v>
      </c>
      <c r="V29" s="14"/>
      <c r="W29" s="14" t="n">
        <f aca="false">SUM(AH29:AS29)</f>
        <v>1040.98785</v>
      </c>
      <c r="X29" s="14" t="n">
        <f aca="false">SUM(AT29:BE29)</f>
        <v>1070.58722</v>
      </c>
      <c r="Y29" s="14"/>
      <c r="Z29" s="14" t="n">
        <f aca="false">IS!AZ31</f>
        <v>41.26987</v>
      </c>
      <c r="AA29" s="14" t="n">
        <f aca="false">IS!BA31</f>
        <v>31.31003</v>
      </c>
      <c r="AB29" s="14" t="n">
        <f aca="false">IS!BB31</f>
        <v>37.50204</v>
      </c>
      <c r="AC29" s="14" t="n">
        <f aca="false">IS!BC31</f>
        <v>46.41868</v>
      </c>
      <c r="AD29" s="14" t="n">
        <f aca="false">IS!BD31</f>
        <v>54.22291</v>
      </c>
      <c r="AE29" s="14" t="n">
        <f aca="false">IS!BE31</f>
        <v>66.47351</v>
      </c>
      <c r="AF29" s="14" t="n">
        <f aca="false">IS!BF31</f>
        <v>57.41085</v>
      </c>
      <c r="AG29" s="14" t="n">
        <f aca="false">IS!BG31</f>
        <v>72.948</v>
      </c>
      <c r="AH29" s="14" t="n">
        <f aca="false">IS!BH31</f>
        <v>64.45281</v>
      </c>
      <c r="AI29" s="14" t="n">
        <f aca="false">IS!BI31</f>
        <v>73.48082</v>
      </c>
      <c r="AJ29" s="14" t="n">
        <f aca="false">IS!BJ31</f>
        <v>56.84869</v>
      </c>
      <c r="AK29" s="14" t="n">
        <f aca="false">IS!BK31</f>
        <v>57.6501</v>
      </c>
      <c r="AL29" s="14" t="n">
        <f aca="false">IS!BL31</f>
        <v>70.24668</v>
      </c>
      <c r="AM29" s="14" t="n">
        <f aca="false">IS!BM31</f>
        <v>81.45645</v>
      </c>
      <c r="AN29" s="14" t="n">
        <f aca="false">IS!BN31</f>
        <v>99.42687</v>
      </c>
      <c r="AO29" s="14" t="n">
        <f aca="false">IS!BO31</f>
        <v>99.91243</v>
      </c>
      <c r="AP29" s="14" t="n">
        <f aca="false">IS!BP31</f>
        <v>108.39438</v>
      </c>
      <c r="AQ29" s="14" t="n">
        <f aca="false">IS!BQ31</f>
        <v>108.12817</v>
      </c>
      <c r="AR29" s="14" t="n">
        <f aca="false">IS!BR31</f>
        <v>109.63397</v>
      </c>
      <c r="AS29" s="14" t="n">
        <f aca="false">IS!BS31</f>
        <v>111.35648</v>
      </c>
      <c r="AT29" s="14" t="n">
        <f aca="false">IS!BT31</f>
        <v>111.02052</v>
      </c>
      <c r="AU29" s="14" t="n">
        <f aca="false">IS!BU31</f>
        <v>103.59069</v>
      </c>
      <c r="AV29" s="14" t="n">
        <f aca="false">IS!BV31</f>
        <v>67.33893</v>
      </c>
      <c r="AW29" s="14" t="n">
        <f aca="false">IS!BW31</f>
        <v>63.68544</v>
      </c>
      <c r="AX29" s="14" t="n">
        <f aca="false">IS!BX31</f>
        <v>82.55032</v>
      </c>
      <c r="AY29" s="14" t="n">
        <f aca="false">IS!BY31</f>
        <v>89.15966</v>
      </c>
      <c r="AZ29" s="14" t="n">
        <f aca="false">IS!BZ31</f>
        <v>85.27038</v>
      </c>
      <c r="BA29" s="14" t="n">
        <f aca="false">IS!CA31</f>
        <v>85.0339</v>
      </c>
      <c r="BB29" s="14" t="n">
        <f aca="false">IS!CB31</f>
        <v>118.92108</v>
      </c>
      <c r="BC29" s="14" t="n">
        <f aca="false">IS!CC31</f>
        <v>78.03029</v>
      </c>
      <c r="BD29" s="14" t="n">
        <f aca="false">IS!CD31</f>
        <v>82.64562</v>
      </c>
      <c r="BE29" s="14" t="n">
        <f aca="false">IS!CE31</f>
        <v>103.34039</v>
      </c>
      <c r="BF29" s="14"/>
    </row>
    <row r="30" customFormat="false" ht="12.75" hidden="false" customHeight="false" outlineLevel="0" collapsed="false">
      <c r="C30" s="1" t="s">
        <v>22</v>
      </c>
      <c r="T30" s="14" t="n">
        <f aca="false">IS!T32</f>
        <v>2457.90784</v>
      </c>
      <c r="U30" s="14" t="n">
        <f aca="false">IS!U32</f>
        <v>4025.30928</v>
      </c>
      <c r="V30" s="14"/>
      <c r="W30" s="14" t="n">
        <f aca="false">SUM(AH30:AS30)</f>
        <v>3923.57038</v>
      </c>
      <c r="X30" s="14" t="n">
        <f aca="false">SUM(AT30:BE30)</f>
        <v>3656.31194</v>
      </c>
      <c r="Y30" s="14"/>
      <c r="Z30" s="14" t="n">
        <f aca="false">IS!AZ32</f>
        <v>185.44216</v>
      </c>
      <c r="AA30" s="14" t="n">
        <f aca="false">IS!BA32</f>
        <v>134.02573</v>
      </c>
      <c r="AB30" s="14" t="n">
        <f aca="false">IS!BB32</f>
        <v>181.2525</v>
      </c>
      <c r="AC30" s="14" t="n">
        <f aca="false">IS!BC32</f>
        <v>187.22432</v>
      </c>
      <c r="AD30" s="14" t="n">
        <f aca="false">IS!BD32</f>
        <v>179.72688</v>
      </c>
      <c r="AE30" s="14" t="n">
        <f aca="false">IS!BE32</f>
        <v>148.72045</v>
      </c>
      <c r="AF30" s="14" t="n">
        <f aca="false">IS!BF32</f>
        <v>216.63409</v>
      </c>
      <c r="AG30" s="14" t="n">
        <f aca="false">IS!BG32</f>
        <v>212.33333</v>
      </c>
      <c r="AH30" s="14" t="n">
        <f aca="false">IS!BH32</f>
        <v>233.56338</v>
      </c>
      <c r="AI30" s="14" t="n">
        <f aca="false">IS!BI32</f>
        <v>243.36597</v>
      </c>
      <c r="AJ30" s="14" t="n">
        <f aca="false">IS!BJ32</f>
        <v>265.7997</v>
      </c>
      <c r="AK30" s="14" t="n">
        <f aca="false">IS!BK32</f>
        <v>269.81933</v>
      </c>
      <c r="AL30" s="14" t="n">
        <f aca="false">IS!BL32</f>
        <v>340.79771</v>
      </c>
      <c r="AM30" s="14" t="n">
        <f aca="false">IS!BM32</f>
        <v>360.26962</v>
      </c>
      <c r="AN30" s="14" t="n">
        <f aca="false">IS!BN32</f>
        <v>345.00872</v>
      </c>
      <c r="AO30" s="14" t="n">
        <f aca="false">IS!BO32</f>
        <v>318.85522</v>
      </c>
      <c r="AP30" s="14" t="n">
        <f aca="false">IS!BP32</f>
        <v>375.15121</v>
      </c>
      <c r="AQ30" s="14" t="n">
        <f aca="false">IS!BQ32</f>
        <v>435.73917</v>
      </c>
      <c r="AR30" s="14" t="n">
        <f aca="false">IS!BR32</f>
        <v>354.67575</v>
      </c>
      <c r="AS30" s="14" t="n">
        <f aca="false">IS!BS32</f>
        <v>380.5246</v>
      </c>
      <c r="AT30" s="14" t="n">
        <f aca="false">IS!BT32</f>
        <v>407.23723</v>
      </c>
      <c r="AU30" s="14" t="n">
        <f aca="false">IS!BU32</f>
        <v>429.11993</v>
      </c>
      <c r="AV30" s="14" t="n">
        <f aca="false">IS!BV32</f>
        <v>-94.49695</v>
      </c>
      <c r="AW30" s="14" t="n">
        <f aca="false">IS!BW32</f>
        <v>372.42707</v>
      </c>
      <c r="AX30" s="14" t="n">
        <f aca="false">IS!BX32</f>
        <v>376.74012</v>
      </c>
      <c r="AY30" s="14" t="n">
        <f aca="false">IS!BY32</f>
        <v>365.64405</v>
      </c>
      <c r="AZ30" s="14" t="n">
        <f aca="false">IS!BZ32</f>
        <v>340.16668</v>
      </c>
      <c r="BA30" s="14" t="n">
        <f aca="false">IS!CA32</f>
        <v>295.84144</v>
      </c>
      <c r="BB30" s="14" t="n">
        <f aca="false">IS!CB32</f>
        <v>273.38248</v>
      </c>
      <c r="BC30" s="14" t="n">
        <f aca="false">IS!CC32</f>
        <v>309.60057</v>
      </c>
      <c r="BD30" s="14" t="n">
        <f aca="false">IS!CD32</f>
        <v>276.99835</v>
      </c>
      <c r="BE30" s="14" t="n">
        <f aca="false">IS!CE32</f>
        <v>303.65097</v>
      </c>
      <c r="BF30" s="14"/>
    </row>
    <row r="31" customFormat="false" ht="12.75" hidden="false" customHeight="false" outlineLevel="0" collapsed="false">
      <c r="C31" s="1" t="s">
        <v>23</v>
      </c>
      <c r="T31" s="14" t="n">
        <f aca="false">IS!T33</f>
        <v>3060.02683</v>
      </c>
      <c r="U31" s="14" t="n">
        <f aca="false">IS!U33</f>
        <v>2825.74401</v>
      </c>
      <c r="V31" s="14"/>
      <c r="W31" s="14" t="n">
        <f aca="false">SUM(AH31:AS31)</f>
        <v>4004.24838</v>
      </c>
      <c r="X31" s="14" t="n">
        <f aca="false">SUM(AT31:BE31)</f>
        <v>2845.65314</v>
      </c>
      <c r="Y31" s="14"/>
      <c r="Z31" s="14" t="n">
        <f aca="false">IS!AZ33</f>
        <v>198.02876</v>
      </c>
      <c r="AA31" s="14" t="n">
        <f aca="false">IS!BA33</f>
        <v>114.45569</v>
      </c>
      <c r="AB31" s="14" t="n">
        <f aca="false">IS!BB33</f>
        <v>116.01126</v>
      </c>
      <c r="AC31" s="14" t="n">
        <f aca="false">IS!BC33</f>
        <v>119.04727</v>
      </c>
      <c r="AD31" s="14" t="n">
        <f aca="false">IS!BD33</f>
        <v>118.41862</v>
      </c>
      <c r="AE31" s="14" t="n">
        <f aca="false">IS!BE33</f>
        <v>119.14122</v>
      </c>
      <c r="AF31" s="14" t="n">
        <f aca="false">IS!BF33</f>
        <v>115.4148</v>
      </c>
      <c r="AG31" s="14" t="n">
        <f aca="false">IS!BG33</f>
        <v>120.40679</v>
      </c>
      <c r="AH31" s="14" t="n">
        <f aca="false">IS!BH33</f>
        <v>1097.5667</v>
      </c>
      <c r="AI31" s="14" t="n">
        <f aca="false">IS!BI33</f>
        <v>157.31451</v>
      </c>
      <c r="AJ31" s="14" t="n">
        <f aca="false">IS!BJ33</f>
        <v>233.58286</v>
      </c>
      <c r="AK31" s="14" t="n">
        <f aca="false">IS!BK33</f>
        <v>550.63835</v>
      </c>
      <c r="AL31" s="14" t="n">
        <f aca="false">IS!BL33</f>
        <v>246.10926</v>
      </c>
      <c r="AM31" s="14" t="n">
        <f aca="false">IS!BM33</f>
        <v>245.41013</v>
      </c>
      <c r="AN31" s="14" t="n">
        <f aca="false">IS!BN33</f>
        <v>254.49083</v>
      </c>
      <c r="AO31" s="14" t="n">
        <f aca="false">IS!BO33</f>
        <v>229.90774</v>
      </c>
      <c r="AP31" s="14" t="n">
        <f aca="false">IS!BP33</f>
        <v>248.32145</v>
      </c>
      <c r="AQ31" s="14" t="n">
        <f aca="false">IS!BQ33</f>
        <v>273.24408</v>
      </c>
      <c r="AR31" s="14" t="n">
        <f aca="false">IS!BR33</f>
        <v>227.11463</v>
      </c>
      <c r="AS31" s="14" t="n">
        <f aca="false">IS!BS33</f>
        <v>240.54784</v>
      </c>
      <c r="AT31" s="14" t="n">
        <f aca="false">IS!BT33</f>
        <v>275.62377</v>
      </c>
      <c r="AU31" s="14" t="n">
        <f aca="false">IS!BU33</f>
        <v>228.25155</v>
      </c>
      <c r="AV31" s="14" t="n">
        <f aca="false">IS!BV33</f>
        <v>9.39461000000002</v>
      </c>
      <c r="AW31" s="14" t="n">
        <f aca="false">IS!BW33</f>
        <v>347.32812</v>
      </c>
      <c r="AX31" s="14" t="n">
        <f aca="false">IS!BX33</f>
        <v>231.97121</v>
      </c>
      <c r="AY31" s="14" t="n">
        <f aca="false">IS!BY33</f>
        <v>235.28366</v>
      </c>
      <c r="AZ31" s="14" t="n">
        <f aca="false">IS!BZ33</f>
        <v>242.91196</v>
      </c>
      <c r="BA31" s="14" t="n">
        <f aca="false">IS!CA33</f>
        <v>246.1074</v>
      </c>
      <c r="BB31" s="14" t="n">
        <f aca="false">IS!CB33</f>
        <v>250.19795</v>
      </c>
      <c r="BC31" s="14" t="n">
        <f aca="false">IS!CC33</f>
        <v>249.71387</v>
      </c>
      <c r="BD31" s="14" t="n">
        <f aca="false">IS!CD33</f>
        <v>272.32457</v>
      </c>
      <c r="BE31" s="14" t="n">
        <f aca="false">IS!CE33</f>
        <v>256.54447</v>
      </c>
      <c r="BF31" s="14"/>
    </row>
    <row r="32" customFormat="false" ht="12.75" hidden="false" customHeight="false" outlineLevel="0" collapsed="false">
      <c r="C32" s="24" t="s">
        <v>24</v>
      </c>
      <c r="D32" s="24"/>
      <c r="T32" s="25" t="n">
        <f aca="false">IS!T34</f>
        <v>6177.92298</v>
      </c>
      <c r="U32" s="25" t="n">
        <f aca="false">IS!U34</f>
        <v>7985.2443</v>
      </c>
      <c r="V32" s="25"/>
      <c r="W32" s="25" t="n">
        <f aca="false">SUM(W29:W31)</f>
        <v>8968.80661</v>
      </c>
      <c r="X32" s="25" t="n">
        <f aca="false">SUM(X29:X31)</f>
        <v>7572.5523</v>
      </c>
      <c r="Z32" s="25" t="n">
        <f aca="false">IS!AZ34</f>
        <v>424.74079</v>
      </c>
      <c r="AA32" s="25" t="n">
        <f aca="false">IS!BA34</f>
        <v>279.79145</v>
      </c>
      <c r="AB32" s="25" t="n">
        <f aca="false">IS!BB34</f>
        <v>334.7658</v>
      </c>
      <c r="AC32" s="25" t="n">
        <f aca="false">IS!BC34</f>
        <v>352.69027</v>
      </c>
      <c r="AD32" s="25" t="n">
        <f aca="false">IS!BD34</f>
        <v>352.36841</v>
      </c>
      <c r="AE32" s="25" t="n">
        <f aca="false">IS!BE34</f>
        <v>334.33518</v>
      </c>
      <c r="AF32" s="25" t="n">
        <f aca="false">IS!BF34</f>
        <v>389.45974</v>
      </c>
      <c r="AG32" s="25" t="n">
        <f aca="false">IS!BG34</f>
        <v>405.68812</v>
      </c>
      <c r="AH32" s="25" t="n">
        <f aca="false">IS!BH34</f>
        <v>1395.58289</v>
      </c>
      <c r="AI32" s="25" t="n">
        <f aca="false">IS!BI34</f>
        <v>474.1613</v>
      </c>
      <c r="AJ32" s="25" t="n">
        <f aca="false">IS!BJ34</f>
        <v>556.23125</v>
      </c>
      <c r="AK32" s="25" t="n">
        <f aca="false">IS!BK34</f>
        <v>878.10778</v>
      </c>
      <c r="AL32" s="25" t="n">
        <f aca="false">IS!BL34</f>
        <v>657.15365</v>
      </c>
      <c r="AM32" s="25" t="n">
        <f aca="false">IS!BM34</f>
        <v>687.1362</v>
      </c>
      <c r="AN32" s="25" t="n">
        <f aca="false">IS!BN34</f>
        <v>698.92642</v>
      </c>
      <c r="AO32" s="25" t="n">
        <f aca="false">IS!BO34</f>
        <v>648.67539</v>
      </c>
      <c r="AP32" s="25" t="n">
        <f aca="false">IS!BP34</f>
        <v>731.86704</v>
      </c>
      <c r="AQ32" s="25" t="n">
        <f aca="false">IS!BQ34</f>
        <v>817.11142</v>
      </c>
      <c r="AR32" s="25" t="n">
        <f aca="false">IS!BR34</f>
        <v>691.42435</v>
      </c>
      <c r="AS32" s="25" t="n">
        <f aca="false">IS!BS34</f>
        <v>732.42892</v>
      </c>
      <c r="AT32" s="25" t="n">
        <f aca="false">IS!BT34</f>
        <v>793.88152</v>
      </c>
      <c r="AU32" s="25" t="n">
        <f aca="false">IS!BU34</f>
        <v>760.96217</v>
      </c>
      <c r="AV32" s="25" t="n">
        <f aca="false">IS!BV34</f>
        <v>-17.76341</v>
      </c>
      <c r="AW32" s="25" t="n">
        <f aca="false">IS!BW34</f>
        <v>783.44063</v>
      </c>
      <c r="AX32" s="25" t="n">
        <f aca="false">IS!BX34</f>
        <v>691.26165</v>
      </c>
      <c r="AY32" s="25" t="n">
        <f aca="false">IS!BY34</f>
        <v>690.08737</v>
      </c>
      <c r="AZ32" s="25" t="n">
        <f aca="false">IS!BZ34</f>
        <v>668.34902</v>
      </c>
      <c r="BA32" s="25" t="n">
        <f aca="false">IS!CA34</f>
        <v>626.98274</v>
      </c>
      <c r="BB32" s="25" t="n">
        <f aca="false">IS!CB34</f>
        <v>642.50151</v>
      </c>
      <c r="BC32" s="25" t="n">
        <f aca="false">IS!CC34</f>
        <v>637.34473</v>
      </c>
      <c r="BD32" s="25" t="n">
        <f aca="false">IS!CD34</f>
        <v>631.96854</v>
      </c>
      <c r="BE32" s="25" t="n">
        <f aca="false">IS!CE34</f>
        <v>663.53583</v>
      </c>
    </row>
    <row r="33" customFormat="false" ht="12.75" hidden="false" customHeight="false" outlineLevel="0" collapsed="false">
      <c r="C33" s="17" t="s">
        <v>25</v>
      </c>
      <c r="L33" s="4"/>
      <c r="M33" s="4"/>
      <c r="N33" s="4"/>
      <c r="O33" s="4"/>
      <c r="P33" s="4"/>
      <c r="Q33" s="4"/>
      <c r="R33" s="4"/>
      <c r="S33" s="4"/>
      <c r="T33" s="18" t="n">
        <f aca="false">IS!T35</f>
        <v>1.07432757567378</v>
      </c>
      <c r="U33" s="18" t="n">
        <f aca="false">IS!U35</f>
        <v>1.27744557849986</v>
      </c>
      <c r="V33" s="18"/>
      <c r="W33" s="18" t="n">
        <f aca="false">W32/W16</f>
        <v>1.47260240578737</v>
      </c>
      <c r="X33" s="18" t="n">
        <f aca="false">X32/X16</f>
        <v>1.00114440227852</v>
      </c>
      <c r="Y33" s="18"/>
      <c r="Z33" s="18" t="n">
        <f aca="false">IS!AZ35</f>
        <v>1.04441296780111</v>
      </c>
      <c r="AA33" s="18" t="n">
        <f aca="false">IS!BA35</f>
        <v>0.630752196783386</v>
      </c>
      <c r="AB33" s="18" t="n">
        <f aca="false">IS!BB35</f>
        <v>0.715950141510838</v>
      </c>
      <c r="AC33" s="18" t="n">
        <f aca="false">IS!BC35</f>
        <v>0.800491861006539</v>
      </c>
      <c r="AD33" s="18" t="n">
        <f aca="false">IS!BD35</f>
        <v>0.683643054569831</v>
      </c>
      <c r="AE33" s="18" t="n">
        <f aca="false">IS!BE35</f>
        <v>0.686941139571526</v>
      </c>
      <c r="AF33" s="18" t="n">
        <f aca="false">IS!BF35</f>
        <v>0.792238063445524</v>
      </c>
      <c r="AG33" s="18" t="n">
        <f aca="false">IS!BG35</f>
        <v>0.850186701814614</v>
      </c>
      <c r="AH33" s="18" t="n">
        <f aca="false">IS!BH35</f>
        <v>2.97449547730901</v>
      </c>
      <c r="AI33" s="18" t="n">
        <f aca="false">IS!BI35</f>
        <v>0.991325921964449</v>
      </c>
      <c r="AJ33" s="18" t="n">
        <f aca="false">IS!BJ35</f>
        <v>1.08080538600237</v>
      </c>
      <c r="AK33" s="18" t="n">
        <f aca="false">IS!BK35</f>
        <v>1.5707761941201</v>
      </c>
      <c r="AL33" s="18" t="n">
        <f aca="false">IS!BL35</f>
        <v>1.35983056541116</v>
      </c>
      <c r="AM33" s="18" t="n">
        <f aca="false">IS!BM35</f>
        <v>1.25668981529151</v>
      </c>
      <c r="AN33" s="18" t="n">
        <f aca="false">IS!BN35</f>
        <v>1.3541046962931</v>
      </c>
      <c r="AO33" s="18" t="n">
        <f aca="false">IS!BO35</f>
        <v>1.29083955294383</v>
      </c>
      <c r="AP33" s="18" t="n">
        <f aca="false">IS!BP35</f>
        <v>1.40745334242626</v>
      </c>
      <c r="AQ33" s="18" t="n">
        <f aca="false">IS!BQ35</f>
        <v>1.5488567337591</v>
      </c>
      <c r="AR33" s="18" t="n">
        <f aca="false">IS!BR35</f>
        <v>1.47282863200723</v>
      </c>
      <c r="AS33" s="18" t="n">
        <f aca="false">IS!BS35</f>
        <v>1.45451501644049</v>
      </c>
      <c r="AT33" s="18" t="n">
        <f aca="false">IS!BT35</f>
        <v>1.46263763719364</v>
      </c>
      <c r="AU33" s="18" t="n">
        <f aca="false">IS!BU35</f>
        <v>1.41361859432216</v>
      </c>
      <c r="AV33" s="18" t="n">
        <f aca="false">IS!BV35</f>
        <v>-0.0334292879609334</v>
      </c>
      <c r="AW33" s="18" t="n">
        <f aca="false">IS!BW35</f>
        <v>1.37636055909385</v>
      </c>
      <c r="AX33" s="18" t="n">
        <f aca="false">IS!BX35</f>
        <v>1.21919956950855</v>
      </c>
      <c r="AY33" s="18" t="n">
        <f aca="false">IS!BY35</f>
        <v>1.18631254941376</v>
      </c>
      <c r="AZ33" s="18" t="n">
        <f aca="false">IS!BZ35</f>
        <v>1.15571581028464</v>
      </c>
      <c r="BA33" s="18" t="n">
        <f aca="false">IS!CA35</f>
        <v>1.07264952410346</v>
      </c>
      <c r="BB33" s="18" t="n">
        <f aca="false">IS!CB35</f>
        <v>0.958461137796463</v>
      </c>
      <c r="BC33" s="18" t="n">
        <f aca="false">IS!CC35</f>
        <v>0.813660366864984</v>
      </c>
      <c r="BD33" s="18" t="n">
        <f aca="false">IS!CD35</f>
        <v>0.788230676164837</v>
      </c>
      <c r="BE33" s="18" t="n">
        <f aca="false">IS!CE35</f>
        <v>0.813837744847986</v>
      </c>
    </row>
    <row r="34" customFormat="false" ht="12.75" hidden="false" customHeight="false" outlineLevel="0" collapsed="false">
      <c r="C34" s="17" t="s">
        <v>19</v>
      </c>
      <c r="L34" s="4"/>
      <c r="M34" s="4"/>
      <c r="N34" s="4"/>
      <c r="O34" s="4"/>
      <c r="P34" s="4"/>
      <c r="Q34" s="4"/>
      <c r="R34" s="4"/>
      <c r="S34" s="4"/>
      <c r="T34" s="18" t="n">
        <f aca="false">IS!T36</f>
        <v>0.140622955725655</v>
      </c>
      <c r="U34" s="18" t="n">
        <f aca="false">IS!U36</f>
        <v>0.292545136261961</v>
      </c>
      <c r="V34" s="18"/>
      <c r="W34" s="18"/>
      <c r="X34" s="18" t="n">
        <f aca="false">IFERROR(X32/W32-1,)</f>
        <v>-0.155678940433748</v>
      </c>
      <c r="Y34" s="18"/>
      <c r="Z34" s="18" t="n">
        <f aca="false">IS!AZ36</f>
        <v>-0.175314839002724</v>
      </c>
      <c r="AA34" s="18" t="n">
        <f aca="false">IS!BA36</f>
        <v>-0.378704004899106</v>
      </c>
      <c r="AB34" s="18" t="n">
        <f aca="false">IS!BB36</f>
        <v>-0.218516058299336</v>
      </c>
      <c r="AC34" s="18" t="n">
        <f aca="false">IS!BC36</f>
        <v>-0.176266367165329</v>
      </c>
      <c r="AD34" s="18" t="n">
        <f aca="false">IS!BD36</f>
        <v>-0.219296601608495</v>
      </c>
      <c r="AE34" s="18" t="n">
        <f aca="false">IS!BE36</f>
        <v>-0.29286042694384</v>
      </c>
      <c r="AF34" s="18" t="n">
        <f aca="false">IS!BF36</f>
        <v>-0.09122736073428</v>
      </c>
      <c r="AG34" s="18" t="n">
        <f aca="false">IS!BG36</f>
        <v>-0.113924474188216</v>
      </c>
      <c r="AH34" s="18" t="n">
        <f aca="false">IS!BH36</f>
        <v>2.26818197327313</v>
      </c>
      <c r="AI34" s="18" t="n">
        <f aca="false">IS!BI36</f>
        <v>0.100739538197665</v>
      </c>
      <c r="AJ34" s="18" t="n">
        <f aca="false">IS!BJ36</f>
        <v>0.229561511979483</v>
      </c>
      <c r="AK34" s="18" t="n">
        <f aca="false">IS!BK36</f>
        <v>0.853918903030218</v>
      </c>
      <c r="AL34" s="18" t="n">
        <f aca="false">IS!BL36</f>
        <v>0.547187521123177</v>
      </c>
      <c r="AM34" s="18" t="n">
        <f aca="false">IS!BM36</f>
        <v>1.45588705444716</v>
      </c>
      <c r="AN34" s="18" t="n">
        <f aca="false">IS!BN36</f>
        <v>1.08780711769243</v>
      </c>
      <c r="AO34" s="18" t="n">
        <f aca="false">IS!BO36</f>
        <v>0.839221110352718</v>
      </c>
      <c r="AP34" s="18" t="n">
        <f aca="false">IS!BP36</f>
        <v>1.07699390532766</v>
      </c>
      <c r="AQ34" s="18" t="n">
        <f aca="false">IS!BQ36</f>
        <v>1.44398875404018</v>
      </c>
      <c r="AR34" s="18" t="n">
        <f aca="false">IS!BR36</f>
        <v>0.775342298538996</v>
      </c>
      <c r="AS34" s="18" t="n">
        <f aca="false">IS!BS36</f>
        <v>0.805398984816218</v>
      </c>
      <c r="AT34" s="18" t="n">
        <f aca="false">IS!BT36</f>
        <v>-0.431146995503793</v>
      </c>
      <c r="AU34" s="18" t="n">
        <f aca="false">IS!BU36</f>
        <v>0.604859295771291</v>
      </c>
      <c r="AV34" s="18" t="n">
        <f aca="false">IS!BV36</f>
        <v>-1.03193529669539</v>
      </c>
      <c r="AW34" s="18" t="n">
        <f aca="false">IS!BW36</f>
        <v>-0.107808121230859</v>
      </c>
      <c r="AX34" s="18" t="n">
        <f aca="false">IS!BX36</f>
        <v>0.0519026258166562</v>
      </c>
      <c r="AY34" s="18" t="n">
        <f aca="false">IS!BY36</f>
        <v>0.00429488360531716</v>
      </c>
      <c r="AZ34" s="18" t="n">
        <f aca="false">IS!BZ36</f>
        <v>-0.0437490973656423</v>
      </c>
      <c r="BA34" s="18" t="n">
        <f aca="false">IS!CA36</f>
        <v>-0.0334414567508099</v>
      </c>
      <c r="BB34" s="18" t="n">
        <f aca="false">IS!CB36</f>
        <v>-0.122106236673809</v>
      </c>
      <c r="BC34" s="18" t="n">
        <f aca="false">IS!CC36</f>
        <v>-0.220002664997633</v>
      </c>
      <c r="BD34" s="18" t="n">
        <f aca="false">IS!CD36</f>
        <v>-0.0859903328542013</v>
      </c>
      <c r="BE34" s="18" t="n">
        <f aca="false">IS!CE36</f>
        <v>-0.094061127460669</v>
      </c>
    </row>
    <row r="36" customFormat="false" ht="12.75" hidden="false" customHeight="false" outlineLevel="0" collapsed="false">
      <c r="C36" s="3" t="s">
        <v>26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22" t="n">
        <f aca="false">IS!T38</f>
        <v>-2682.81862</v>
      </c>
      <c r="U36" s="22" t="n">
        <f aca="false">IS!U38</f>
        <v>-4907.56671</v>
      </c>
      <c r="V36" s="22"/>
      <c r="W36" s="22" t="n">
        <f aca="false">W24-W32</f>
        <v>-6032.50572</v>
      </c>
      <c r="X36" s="22" t="n">
        <f aca="false">X24-X32</f>
        <v>-3126.93287</v>
      </c>
      <c r="Y36" s="22"/>
      <c r="Z36" s="22" t="n">
        <f aca="false">IS!AZ38</f>
        <v>-161.92192</v>
      </c>
      <c r="AA36" s="22" t="n">
        <f aca="false">IS!BA38</f>
        <v>-7.77260000000001</v>
      </c>
      <c r="AB36" s="22" t="n">
        <f aca="false">IS!BB38</f>
        <v>-36.0060500000001</v>
      </c>
      <c r="AC36" s="22" t="n">
        <f aca="false">IS!BC38</f>
        <v>-80.25349</v>
      </c>
      <c r="AD36" s="22" t="n">
        <f aca="false">IS!BD38</f>
        <v>-9.28726000000006</v>
      </c>
      <c r="AE36" s="22" t="n">
        <f aca="false">IS!BE38</f>
        <v>-54.62174</v>
      </c>
      <c r="AF36" s="22" t="n">
        <f aca="false">IS!BF38</f>
        <v>-99.47011</v>
      </c>
      <c r="AG36" s="22" t="n">
        <f aca="false">IS!BG38</f>
        <v>-95.5168200000001</v>
      </c>
      <c r="AH36" s="22" t="n">
        <f aca="false">IS!BH38</f>
        <v>-1099.99644</v>
      </c>
      <c r="AI36" s="22" t="n">
        <f aca="false">IS!BI38</f>
        <v>-187.39792</v>
      </c>
      <c r="AJ36" s="22" t="n">
        <f aca="false">IS!BJ38</f>
        <v>-244.51651</v>
      </c>
      <c r="AK36" s="22" t="n">
        <f aca="false">IS!BK38</f>
        <v>-606.05776</v>
      </c>
      <c r="AL36" s="22" t="n">
        <f aca="false">IS!BL38</f>
        <v>-417.24287</v>
      </c>
      <c r="AM36" s="22" t="n">
        <f aca="false">IS!BM38</f>
        <v>-400.3042</v>
      </c>
      <c r="AN36" s="22" t="n">
        <f aca="false">IS!BN38</f>
        <v>-474.98647</v>
      </c>
      <c r="AO36" s="22" t="n">
        <f aca="false">IS!BO38</f>
        <v>-441.55073</v>
      </c>
      <c r="AP36" s="22" t="n">
        <f aca="false">IS!BP38</f>
        <v>-512.49038</v>
      </c>
      <c r="AQ36" s="22" t="n">
        <f aca="false">IS!BQ38</f>
        <v>-593.82952</v>
      </c>
      <c r="AR36" s="22" t="n">
        <f aca="false">IS!BR38</f>
        <v>-514.16129</v>
      </c>
      <c r="AS36" s="22" t="n">
        <f aca="false">IS!BS38</f>
        <v>-539.97163</v>
      </c>
      <c r="AT36" s="22" t="n">
        <f aca="false">IS!BT38</f>
        <v>-569.48713</v>
      </c>
      <c r="AU36" s="22" t="n">
        <f aca="false">IS!BU38</f>
        <v>-541.98928</v>
      </c>
      <c r="AV36" s="22" t="n">
        <f aca="false">IS!BV38</f>
        <v>579.13333</v>
      </c>
      <c r="AW36" s="22" t="n">
        <f aca="false">IS!BW38</f>
        <v>-480.68654</v>
      </c>
      <c r="AX36" s="22" t="n">
        <f aca="false">IS!BX38</f>
        <v>-409.84606</v>
      </c>
      <c r="AY36" s="22" t="n">
        <f aca="false">IS!BY38</f>
        <v>-378.35562</v>
      </c>
      <c r="AZ36" s="22" t="n">
        <f aca="false">IS!BZ38</f>
        <v>-354.37615</v>
      </c>
      <c r="BA36" s="22" t="n">
        <f aca="false">IS!CA38</f>
        <v>-317.65067</v>
      </c>
      <c r="BB36" s="22" t="n">
        <f aca="false">IS!CB38</f>
        <v>-246.87564</v>
      </c>
      <c r="BC36" s="22" t="n">
        <f aca="false">IS!CC38</f>
        <v>-137.54353</v>
      </c>
      <c r="BD36" s="22" t="n">
        <f aca="false">IS!CD38</f>
        <v>-130.28625</v>
      </c>
      <c r="BE36" s="22" t="n">
        <f aca="false">IS!CE38</f>
        <v>-138.96933</v>
      </c>
      <c r="BF36" s="14"/>
    </row>
    <row r="38" customFormat="false" ht="12.75" hidden="false" customHeight="false" outlineLevel="0" collapsed="false">
      <c r="C38" s="1" t="s">
        <v>27</v>
      </c>
      <c r="T38" s="14" t="n">
        <f aca="false">IS!T40</f>
        <v>902.985</v>
      </c>
      <c r="U38" s="14" t="n">
        <f aca="false">IS!U40</f>
        <v>-1.01181</v>
      </c>
      <c r="V38" s="14"/>
      <c r="W38" s="14" t="n">
        <f aca="false">SUM(AH38:AS38)</f>
        <v>0</v>
      </c>
      <c r="X38" s="14" t="n">
        <f aca="false">SUM(AT38:BE38)</f>
        <v>2113.92394</v>
      </c>
      <c r="Y38" s="14"/>
      <c r="Z38" s="14" t="n">
        <f aca="false">IS!AZ40</f>
        <v>0</v>
      </c>
      <c r="AA38" s="14" t="n">
        <f aca="false">IS!BA40</f>
        <v>0</v>
      </c>
      <c r="AB38" s="14" t="n">
        <f aca="false">IS!BB40</f>
        <v>0</v>
      </c>
      <c r="AC38" s="14" t="n">
        <f aca="false">IS!BC40</f>
        <v>902.985</v>
      </c>
      <c r="AD38" s="14" t="n">
        <f aca="false">IS!BD40</f>
        <v>0</v>
      </c>
      <c r="AE38" s="14" t="n">
        <f aca="false">IS!BE40</f>
        <v>0</v>
      </c>
      <c r="AF38" s="14" t="n">
        <f aca="false">IS!BF40</f>
        <v>0</v>
      </c>
      <c r="AG38" s="14" t="n">
        <f aca="false">IS!BG40</f>
        <v>0</v>
      </c>
      <c r="AH38" s="14" t="n">
        <f aca="false">IS!BH40</f>
        <v>0</v>
      </c>
      <c r="AI38" s="14" t="n">
        <f aca="false">IS!BI40</f>
        <v>0</v>
      </c>
      <c r="AJ38" s="14" t="n">
        <f aca="false">IS!BJ40</f>
        <v>0</v>
      </c>
      <c r="AK38" s="14" t="n">
        <f aca="false">IS!BK40</f>
        <v>0</v>
      </c>
      <c r="AL38" s="14" t="n">
        <f aca="false">IS!BL40</f>
        <v>0</v>
      </c>
      <c r="AM38" s="14" t="n">
        <f aca="false">IS!BM40</f>
        <v>0</v>
      </c>
      <c r="AN38" s="14" t="n">
        <f aca="false">IS!BN40</f>
        <v>0</v>
      </c>
      <c r="AO38" s="14" t="n">
        <f aca="false">IS!BO40</f>
        <v>0</v>
      </c>
      <c r="AP38" s="14" t="n">
        <f aca="false">IS!BP40</f>
        <v>0</v>
      </c>
      <c r="AQ38" s="14" t="n">
        <f aca="false">IS!BQ40</f>
        <v>0</v>
      </c>
      <c r="AR38" s="14" t="n">
        <f aca="false">IS!BR40</f>
        <v>0</v>
      </c>
      <c r="AS38" s="14" t="n">
        <f aca="false">IS!BS40</f>
        <v>0</v>
      </c>
      <c r="AT38" s="14" t="n">
        <f aca="false">IS!BT40</f>
        <v>-0.52083</v>
      </c>
      <c r="AU38" s="14" t="n">
        <f aca="false">IS!BU40</f>
        <v>1.59234</v>
      </c>
      <c r="AV38" s="14" t="n">
        <f aca="false">IS!BV40</f>
        <v>-1.04166</v>
      </c>
      <c r="AW38" s="14" t="n">
        <f aca="false">IS!BW40</f>
        <v>-1.04166</v>
      </c>
      <c r="AX38" s="14" t="n">
        <f aca="false">IS!BX40</f>
        <v>2122.74828</v>
      </c>
      <c r="AY38" s="14" t="n">
        <f aca="false">IS!BY40</f>
        <v>-1.04166</v>
      </c>
      <c r="AZ38" s="14" t="n">
        <f aca="false">IS!BZ40</f>
        <v>-1.04166</v>
      </c>
      <c r="BA38" s="14" t="n">
        <f aca="false">IS!CA40</f>
        <v>-5.72921</v>
      </c>
      <c r="BB38" s="14" t="n">
        <f aca="false">IS!CB40</f>
        <v>0</v>
      </c>
      <c r="BC38" s="14" t="n">
        <f aca="false">IS!CC40</f>
        <v>0</v>
      </c>
      <c r="BD38" s="14" t="n">
        <f aca="false">IS!CD40</f>
        <v>0</v>
      </c>
      <c r="BE38" s="14" t="n">
        <f aca="false">IS!CE40</f>
        <v>0</v>
      </c>
      <c r="BF38" s="14"/>
    </row>
    <row r="39" customFormat="false" ht="12.75" hidden="false" customHeight="false" outlineLevel="0" collapsed="false">
      <c r="C39" s="1" t="s">
        <v>28</v>
      </c>
      <c r="T39" s="14" t="n">
        <f aca="false">IS!T41</f>
        <v>-228.96722</v>
      </c>
      <c r="U39" s="14" t="n">
        <f aca="false">IS!U41</f>
        <v>5.39934</v>
      </c>
      <c r="V39" s="14"/>
      <c r="W39" s="14" t="n">
        <f aca="false">SUM(AH39:AS39)</f>
        <v>1.21307</v>
      </c>
      <c r="X39" s="14" t="n">
        <f aca="false">SUM(AT39:BE39)</f>
        <v>7.04332</v>
      </c>
      <c r="Y39" s="14"/>
      <c r="Z39" s="14" t="n">
        <f aca="false">IS!AZ41</f>
        <v>-4.16588</v>
      </c>
      <c r="AA39" s="14" t="n">
        <f aca="false">IS!BA41</f>
        <v>-4.1659</v>
      </c>
      <c r="AB39" s="14" t="n">
        <f aca="false">IS!BB41</f>
        <v>-4.16577</v>
      </c>
      <c r="AC39" s="14" t="n">
        <f aca="false">IS!BC41</f>
        <v>-4.16585</v>
      </c>
      <c r="AD39" s="14" t="n">
        <f aca="false">IS!BD41</f>
        <v>-4.1659</v>
      </c>
      <c r="AE39" s="14" t="n">
        <f aca="false">IS!BE41</f>
        <v>-4.16577</v>
      </c>
      <c r="AF39" s="14" t="n">
        <f aca="false">IS!BF41</f>
        <v>-4.16585</v>
      </c>
      <c r="AG39" s="14" t="n">
        <f aca="false">IS!BG41</f>
        <v>-199.59445</v>
      </c>
      <c r="AH39" s="14" t="n">
        <f aca="false">IS!BH41</f>
        <v>0.41125</v>
      </c>
      <c r="AI39" s="14" t="n">
        <f aca="false">IS!BI41</f>
        <v>-1.19417</v>
      </c>
      <c r="AJ39" s="14" t="n">
        <f aca="false">IS!BJ41</f>
        <v>0.37174</v>
      </c>
      <c r="AK39" s="14" t="n">
        <f aca="false">IS!BK41</f>
        <v>0.19933</v>
      </c>
      <c r="AL39" s="14" t="n">
        <f aca="false">IS!BL41</f>
        <v>0.19933</v>
      </c>
      <c r="AM39" s="14" t="n">
        <f aca="false">IS!BM41</f>
        <v>0.18005</v>
      </c>
      <c r="AN39" s="14" t="n">
        <f aca="false">IS!BN41</f>
        <v>0.1934</v>
      </c>
      <c r="AO39" s="14" t="n">
        <f aca="false">IS!BO41</f>
        <v>0.17082</v>
      </c>
      <c r="AP39" s="14" t="n">
        <f aca="false">IS!BP41</f>
        <v>0.18801</v>
      </c>
      <c r="AQ39" s="14" t="n">
        <f aca="false">IS!BQ41</f>
        <v>0.16214</v>
      </c>
      <c r="AR39" s="14" t="n">
        <f aca="false">IS!BR41</f>
        <v>0.15674</v>
      </c>
      <c r="AS39" s="14" t="n">
        <f aca="false">IS!BS41</f>
        <v>0.17443</v>
      </c>
      <c r="AT39" s="14" t="n">
        <f aca="false">IS!BT41</f>
        <v>0.1608</v>
      </c>
      <c r="AU39" s="14" t="n">
        <f aca="false">IS!BU41</f>
        <v>1.02736</v>
      </c>
      <c r="AV39" s="14" t="n">
        <f aca="false">IS!BV41</f>
        <v>1.38766</v>
      </c>
      <c r="AW39" s="14" t="n">
        <f aca="false">IS!BW41</f>
        <v>1.3986</v>
      </c>
      <c r="AX39" s="14" t="n">
        <f aca="false">IS!BX41</f>
        <v>1.36771</v>
      </c>
      <c r="AY39" s="14" t="n">
        <f aca="false">IS!BY41</f>
        <v>1.24636</v>
      </c>
      <c r="AZ39" s="14" t="n">
        <f aca="false">IS!BZ41</f>
        <v>0.4015</v>
      </c>
      <c r="BA39" s="14" t="n">
        <f aca="false">IS!CA41</f>
        <v>0.01225</v>
      </c>
      <c r="BB39" s="14" t="n">
        <f aca="false">IS!CB41</f>
        <v>0.01442</v>
      </c>
      <c r="BC39" s="14" t="n">
        <f aca="false">IS!CC41</f>
        <v>0.01311</v>
      </c>
      <c r="BD39" s="14" t="n">
        <f aca="false">IS!CD41</f>
        <v>0.01355</v>
      </c>
      <c r="BE39" s="14" t="n">
        <f aca="false">IS!CE41</f>
        <v>0</v>
      </c>
      <c r="BF39" s="14"/>
    </row>
    <row r="41" customFormat="false" ht="12.75" hidden="false" customHeight="false" outlineLevel="0" collapsed="false">
      <c r="C41" s="24" t="s">
        <v>29</v>
      </c>
      <c r="D41" s="24"/>
      <c r="T41" s="25" t="n">
        <f aca="false">IS!T43</f>
        <v>-2008.80084</v>
      </c>
      <c r="U41" s="25" t="n">
        <f aca="false">IS!U43</f>
        <v>-4903.17918</v>
      </c>
      <c r="V41" s="25"/>
      <c r="W41" s="25" t="n">
        <f aca="false">SUM(W36:W40)</f>
        <v>-6031.29265</v>
      </c>
      <c r="X41" s="25" t="n">
        <f aca="false">SUM(X36:X40)</f>
        <v>-1005.96561</v>
      </c>
      <c r="Y41" s="14"/>
      <c r="Z41" s="25" t="n">
        <f aca="false">IS!AZ43</f>
        <v>-166.0878</v>
      </c>
      <c r="AA41" s="25" t="n">
        <f aca="false">IS!BA43</f>
        <v>-11.9385</v>
      </c>
      <c r="AB41" s="25" t="n">
        <f aca="false">IS!BB43</f>
        <v>-40.1718200000001</v>
      </c>
      <c r="AC41" s="25" t="n">
        <f aca="false">IS!BC43</f>
        <v>818.56566</v>
      </c>
      <c r="AD41" s="25" t="n">
        <f aca="false">IS!BD43</f>
        <v>-13.4531600000001</v>
      </c>
      <c r="AE41" s="25" t="n">
        <f aca="false">IS!BE43</f>
        <v>-58.78751</v>
      </c>
      <c r="AF41" s="25" t="n">
        <f aca="false">IS!BF43</f>
        <v>-103.63596</v>
      </c>
      <c r="AG41" s="25" t="n">
        <f aca="false">IS!BG43</f>
        <v>-295.11127</v>
      </c>
      <c r="AH41" s="25" t="n">
        <f aca="false">IS!BH43</f>
        <v>-1099.58519</v>
      </c>
      <c r="AI41" s="25" t="n">
        <f aca="false">IS!BI43</f>
        <v>-188.59209</v>
      </c>
      <c r="AJ41" s="25" t="n">
        <f aca="false">IS!BJ43</f>
        <v>-244.14477</v>
      </c>
      <c r="AK41" s="25" t="n">
        <f aca="false">IS!BK43</f>
        <v>-605.85843</v>
      </c>
      <c r="AL41" s="25" t="n">
        <f aca="false">IS!BL43</f>
        <v>-417.04354</v>
      </c>
      <c r="AM41" s="25" t="n">
        <f aca="false">IS!BM43</f>
        <v>-400.12415</v>
      </c>
      <c r="AN41" s="25" t="n">
        <f aca="false">IS!BN43</f>
        <v>-474.79307</v>
      </c>
      <c r="AO41" s="25" t="n">
        <f aca="false">IS!BO43</f>
        <v>-441.37991</v>
      </c>
      <c r="AP41" s="25" t="n">
        <f aca="false">IS!BP43</f>
        <v>-512.30237</v>
      </c>
      <c r="AQ41" s="25" t="n">
        <f aca="false">IS!BQ43</f>
        <v>-593.66738</v>
      </c>
      <c r="AR41" s="25" t="n">
        <f aca="false">IS!BR43</f>
        <v>-514.00455</v>
      </c>
      <c r="AS41" s="25" t="n">
        <f aca="false">IS!BS43</f>
        <v>-539.7972</v>
      </c>
      <c r="AT41" s="25" t="n">
        <f aca="false">IS!BT43</f>
        <v>-569.84716</v>
      </c>
      <c r="AU41" s="25" t="n">
        <f aca="false">IS!BU43</f>
        <v>-539.36958</v>
      </c>
      <c r="AV41" s="25" t="n">
        <f aca="false">IS!BV43</f>
        <v>579.47933</v>
      </c>
      <c r="AW41" s="25" t="n">
        <f aca="false">IS!BW43</f>
        <v>-480.3296</v>
      </c>
      <c r="AX41" s="25" t="n">
        <f aca="false">IS!BX43</f>
        <v>1714.26993</v>
      </c>
      <c r="AY41" s="25" t="n">
        <f aca="false">IS!BY43</f>
        <v>-378.15092</v>
      </c>
      <c r="AZ41" s="25" t="n">
        <f aca="false">IS!BZ43</f>
        <v>-355.01631</v>
      </c>
      <c r="BA41" s="25" t="n">
        <f aca="false">IS!CA43</f>
        <v>-323.36763</v>
      </c>
      <c r="BB41" s="25" t="n">
        <f aca="false">IS!CB43</f>
        <v>-246.86122</v>
      </c>
      <c r="BC41" s="25" t="n">
        <f aca="false">IS!CC43</f>
        <v>-137.53042</v>
      </c>
      <c r="BD41" s="25" t="n">
        <f aca="false">IS!CD43</f>
        <v>-130.2727</v>
      </c>
      <c r="BE41" s="25" t="n">
        <f aca="false">IS!CE43</f>
        <v>-138.96933</v>
      </c>
      <c r="BF41" s="14"/>
    </row>
    <row r="43" customFormat="false" ht="12.75" hidden="false" customHeight="false" outlineLevel="0" collapsed="false">
      <c r="C43" s="1" t="s">
        <v>30</v>
      </c>
      <c r="T43" s="14" t="n">
        <f aca="false">IS!T45</f>
        <v>-0.81049</v>
      </c>
      <c r="U43" s="14" t="n">
        <f aca="false">IS!U45</f>
        <v>-0.82196</v>
      </c>
      <c r="V43" s="14"/>
      <c r="W43" s="14" t="n">
        <f aca="false">SUM(AH43:AS43)</f>
        <v>-1.61049</v>
      </c>
      <c r="X43" s="14" t="n">
        <f aca="false">SUM(AT43:BE43)</f>
        <v>-11.43735</v>
      </c>
      <c r="Y43" s="14"/>
      <c r="Z43" s="14" t="n">
        <f aca="false">IS!AZ45</f>
        <v>0</v>
      </c>
      <c r="AA43" s="14" t="n">
        <f aca="false">IS!BA45</f>
        <v>0</v>
      </c>
      <c r="AB43" s="14" t="n">
        <f aca="false">IS!BB45</f>
        <v>0</v>
      </c>
      <c r="AC43" s="14" t="n">
        <f aca="false">IS!BC45</f>
        <v>0</v>
      </c>
      <c r="AD43" s="14" t="n">
        <f aca="false">IS!BD45</f>
        <v>0</v>
      </c>
      <c r="AE43" s="14" t="n">
        <f aca="false">IS!BE45</f>
        <v>0</v>
      </c>
      <c r="AF43" s="14" t="n">
        <f aca="false">IS!BF45</f>
        <v>0</v>
      </c>
      <c r="AG43" s="14" t="n">
        <f aca="false">IS!BG45</f>
        <v>0</v>
      </c>
      <c r="AH43" s="14" t="n">
        <f aca="false">IS!BH45</f>
        <v>0</v>
      </c>
      <c r="AI43" s="14" t="n">
        <f aca="false">IS!BI45</f>
        <v>0</v>
      </c>
      <c r="AJ43" s="14" t="n">
        <f aca="false">IS!BJ45</f>
        <v>-0.01049</v>
      </c>
      <c r="AK43" s="14" t="n">
        <f aca="false">IS!BK45</f>
        <v>-0.8</v>
      </c>
      <c r="AL43" s="14" t="n">
        <f aca="false">IS!BL45</f>
        <v>0</v>
      </c>
      <c r="AM43" s="14" t="n">
        <f aca="false">IS!BM45</f>
        <v>0</v>
      </c>
      <c r="AN43" s="14" t="n">
        <f aca="false">IS!BN45</f>
        <v>-0.8</v>
      </c>
      <c r="AO43" s="14" t="n">
        <f aca="false">IS!BO45</f>
        <v>0</v>
      </c>
      <c r="AP43" s="14" t="n">
        <f aca="false">IS!BP45</f>
        <v>0</v>
      </c>
      <c r="AQ43" s="14" t="n">
        <f aca="false">IS!BQ45</f>
        <v>0</v>
      </c>
      <c r="AR43" s="14" t="n">
        <f aca="false">IS!BR45</f>
        <v>0</v>
      </c>
      <c r="AS43" s="14" t="n">
        <f aca="false">IS!BS45</f>
        <v>0</v>
      </c>
      <c r="AT43" s="14" t="n">
        <f aca="false">IS!BT45</f>
        <v>0</v>
      </c>
      <c r="AU43" s="14" t="n">
        <f aca="false">IS!BU45</f>
        <v>0</v>
      </c>
      <c r="AV43" s="14" t="n">
        <f aca="false">IS!BV45</f>
        <v>-0.02196</v>
      </c>
      <c r="AW43" s="14" t="n">
        <f aca="false">IS!BW45</f>
        <v>0</v>
      </c>
      <c r="AX43" s="14" t="n">
        <f aca="false">IS!BX45</f>
        <v>0</v>
      </c>
      <c r="AY43" s="14" t="n">
        <f aca="false">IS!BY45</f>
        <v>0</v>
      </c>
      <c r="AZ43" s="14" t="n">
        <f aca="false">IS!BZ45</f>
        <v>-8.8</v>
      </c>
      <c r="BA43" s="14" t="n">
        <f aca="false">IS!CA45</f>
        <v>-2.81539</v>
      </c>
      <c r="BB43" s="14" t="n">
        <f aca="false">IS!CB45</f>
        <v>0.2</v>
      </c>
      <c r="BC43" s="14" t="n">
        <f aca="false">IS!CC45</f>
        <v>0</v>
      </c>
      <c r="BD43" s="14" t="n">
        <f aca="false">IS!CD45</f>
        <v>0</v>
      </c>
      <c r="BE43" s="14" t="n">
        <f aca="false">IS!CE45</f>
        <v>0</v>
      </c>
      <c r="BF43" s="14"/>
    </row>
    <row r="44" customFormat="false" ht="12.75" hidden="false" customHeight="false" outlineLevel="0" collapsed="false">
      <c r="C44" s="1" t="s">
        <v>31</v>
      </c>
      <c r="T44" s="26" t="str">
        <f aca="false">IS!T46</f>
        <v>- </v>
      </c>
      <c r="U44" s="26" t="str">
        <f aca="false">IS!U46</f>
        <v>- </v>
      </c>
      <c r="V44" s="26"/>
      <c r="W44" s="26"/>
      <c r="X44" s="26"/>
      <c r="Y44" s="28"/>
      <c r="Z44" s="26" t="str">
        <f aca="false">IS!AZ46</f>
        <v>- </v>
      </c>
      <c r="AA44" s="26" t="str">
        <f aca="false">IS!BA46</f>
        <v>- </v>
      </c>
      <c r="AB44" s="26" t="str">
        <f aca="false">IS!BB46</f>
        <v>- </v>
      </c>
      <c r="AC44" s="26" t="n">
        <f aca="false">IS!BC46</f>
        <v>0</v>
      </c>
      <c r="AD44" s="26" t="str">
        <f aca="false">IS!BD46</f>
        <v>- </v>
      </c>
      <c r="AE44" s="26" t="str">
        <f aca="false">IS!BE46</f>
        <v>- </v>
      </c>
      <c r="AF44" s="26" t="str">
        <f aca="false">IS!BF46</f>
        <v>- </v>
      </c>
      <c r="AG44" s="26" t="str">
        <f aca="false">IS!BG46</f>
        <v>- </v>
      </c>
      <c r="AH44" s="26" t="str">
        <f aca="false">IS!BH46</f>
        <v>- </v>
      </c>
      <c r="AI44" s="26" t="str">
        <f aca="false">IS!BI46</f>
        <v>- </v>
      </c>
      <c r="AJ44" s="26" t="str">
        <f aca="false">IS!BJ46</f>
        <v>- </v>
      </c>
      <c r="AK44" s="26" t="str">
        <f aca="false">IS!BK46</f>
        <v>- </v>
      </c>
      <c r="AL44" s="26" t="str">
        <f aca="false">IS!BL46</f>
        <v>- </v>
      </c>
      <c r="AM44" s="26" t="str">
        <f aca="false">IS!BM46</f>
        <v>- </v>
      </c>
      <c r="AN44" s="26" t="str">
        <f aca="false">IS!BN46</f>
        <v>- </v>
      </c>
      <c r="AO44" s="26" t="str">
        <f aca="false">IS!BO46</f>
        <v>- </v>
      </c>
      <c r="AP44" s="26" t="str">
        <f aca="false">IS!BP46</f>
        <v>- </v>
      </c>
      <c r="AQ44" s="26" t="str">
        <f aca="false">IS!BQ46</f>
        <v>- </v>
      </c>
      <c r="AR44" s="26" t="str">
        <f aca="false">IS!BR46</f>
        <v>- </v>
      </c>
      <c r="AS44" s="26" t="str">
        <f aca="false">IS!BS46</f>
        <v>- </v>
      </c>
      <c r="AT44" s="26" t="str">
        <f aca="false">IS!BT46</f>
        <v>- </v>
      </c>
      <c r="AU44" s="26" t="str">
        <f aca="false">IS!BU46</f>
        <v>- </v>
      </c>
      <c r="AV44" s="26" t="n">
        <f aca="false">IS!BV46</f>
        <v>-3.78960885455569E-005</v>
      </c>
      <c r="AW44" s="26" t="str">
        <f aca="false">IS!BW46</f>
        <v>- </v>
      </c>
      <c r="AX44" s="26" t="n">
        <f aca="false">IS!BX46</f>
        <v>0</v>
      </c>
      <c r="AY44" s="26" t="str">
        <f aca="false">IS!BY46</f>
        <v>- </v>
      </c>
      <c r="AZ44" s="26" t="str">
        <f aca="false">IS!BZ46</f>
        <v>- </v>
      </c>
      <c r="BA44" s="26" t="str">
        <f aca="false">IS!CA46</f>
        <v>- </v>
      </c>
      <c r="BB44" s="26" t="str">
        <f aca="false">IS!CB46</f>
        <v>- </v>
      </c>
      <c r="BC44" s="26" t="str">
        <f aca="false">IS!CC46</f>
        <v>- </v>
      </c>
      <c r="BD44" s="26" t="str">
        <f aca="false">IS!CD46</f>
        <v>- </v>
      </c>
      <c r="BE44" s="26" t="str">
        <f aca="false">IS!CE46</f>
        <v>- </v>
      </c>
      <c r="BF44" s="28"/>
    </row>
    <row r="46" customFormat="false" ht="12.75" hidden="false" customHeight="false" outlineLevel="0" collapsed="false">
      <c r="C46" s="29" t="s">
        <v>32</v>
      </c>
      <c r="D46" s="29"/>
      <c r="T46" s="30" t="n">
        <f aca="false">IS!T48</f>
        <v>-2009.61133</v>
      </c>
      <c r="U46" s="30" t="n">
        <f aca="false">IS!U48</f>
        <v>-4904.00117789609</v>
      </c>
      <c r="V46" s="30"/>
      <c r="W46" s="30" t="n">
        <f aca="false">SUM(W41:W45)</f>
        <v>-6032.90314</v>
      </c>
      <c r="X46" s="30" t="n">
        <f aca="false">SUM(X41:X45)</f>
        <v>-1017.40296</v>
      </c>
      <c r="Z46" s="30" t="n">
        <f aca="false">IS!AZ48</f>
        <v>-166.0878</v>
      </c>
      <c r="AA46" s="30" t="n">
        <f aca="false">IS!BA48</f>
        <v>-11.9385</v>
      </c>
      <c r="AB46" s="30" t="n">
        <f aca="false">IS!BB48</f>
        <v>-40.1718200000001</v>
      </c>
      <c r="AC46" s="30" t="n">
        <f aca="false">IS!BC48</f>
        <v>818.56566</v>
      </c>
      <c r="AD46" s="30" t="n">
        <f aca="false">IS!BD48</f>
        <v>-13.4531600000001</v>
      </c>
      <c r="AE46" s="30" t="n">
        <f aca="false">IS!BE48</f>
        <v>-58.78751</v>
      </c>
      <c r="AF46" s="30" t="n">
        <f aca="false">IS!BF48</f>
        <v>-103.63596</v>
      </c>
      <c r="AG46" s="30" t="n">
        <f aca="false">IS!BG48</f>
        <v>-295.11127</v>
      </c>
      <c r="AH46" s="30" t="n">
        <f aca="false">IS!BH48</f>
        <v>-1099.58519</v>
      </c>
      <c r="AI46" s="30" t="n">
        <f aca="false">IS!BI48</f>
        <v>-188.59209</v>
      </c>
      <c r="AJ46" s="30" t="n">
        <f aca="false">IS!BJ48</f>
        <v>-244.15526</v>
      </c>
      <c r="AK46" s="30" t="n">
        <f aca="false">IS!BK48</f>
        <v>-606.65843</v>
      </c>
      <c r="AL46" s="30" t="n">
        <f aca="false">IS!BL48</f>
        <v>-417.04354</v>
      </c>
      <c r="AM46" s="30" t="n">
        <f aca="false">IS!BM48</f>
        <v>-400.12415</v>
      </c>
      <c r="AN46" s="30" t="n">
        <f aca="false">IS!BN48</f>
        <v>-475.59307</v>
      </c>
      <c r="AO46" s="30" t="n">
        <f aca="false">IS!BO48</f>
        <v>-441.37991</v>
      </c>
      <c r="AP46" s="30" t="n">
        <f aca="false">IS!BP48</f>
        <v>-512.30237</v>
      </c>
      <c r="AQ46" s="30" t="n">
        <f aca="false">IS!BQ48</f>
        <v>-593.66738</v>
      </c>
      <c r="AR46" s="30" t="n">
        <f aca="false">IS!BR48</f>
        <v>-514.00455</v>
      </c>
      <c r="AS46" s="30" t="n">
        <f aca="false">IS!BS48</f>
        <v>-539.7972</v>
      </c>
      <c r="AT46" s="30" t="n">
        <f aca="false">IS!BT48</f>
        <v>-569.84716</v>
      </c>
      <c r="AU46" s="30" t="n">
        <f aca="false">IS!BU48</f>
        <v>-539.36958</v>
      </c>
      <c r="AV46" s="30" t="n">
        <f aca="false">IS!BV48</f>
        <v>579.457332103912</v>
      </c>
      <c r="AW46" s="30" t="n">
        <f aca="false">IS!BW48</f>
        <v>-480.3296</v>
      </c>
      <c r="AX46" s="30" t="n">
        <f aca="false">IS!BX48</f>
        <v>1714.26993</v>
      </c>
      <c r="AY46" s="30" t="n">
        <f aca="false">IS!BY48</f>
        <v>-378.15092</v>
      </c>
      <c r="AZ46" s="30" t="n">
        <f aca="false">IS!BZ48</f>
        <v>-363.81631</v>
      </c>
      <c r="BA46" s="30" t="n">
        <f aca="false">IS!CA48</f>
        <v>-326.18302</v>
      </c>
      <c r="BB46" s="30" t="n">
        <f aca="false">IS!CB48</f>
        <v>-246.66122</v>
      </c>
      <c r="BC46" s="30" t="n">
        <f aca="false">IS!CC48</f>
        <v>-137.53042</v>
      </c>
      <c r="BD46" s="30" t="n">
        <f aca="false">IS!CD48</f>
        <v>-130.2727</v>
      </c>
      <c r="BE46" s="30" t="n">
        <f aca="false">IS!CE48</f>
        <v>-138.96933</v>
      </c>
    </row>
    <row r="49" customFormat="false" ht="12.75" hidden="false" customHeight="false" outlineLevel="0" collapsed="false">
      <c r="C49" s="31" t="s">
        <v>33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46"/>
    </row>
    <row r="50" customFormat="false" ht="12.75" hidden="false" customHeight="false" outlineLevel="0" collapsed="false">
      <c r="C50" s="33" t="s">
        <v>26</v>
      </c>
      <c r="T50" s="13" t="n">
        <f aca="false">IS!T52</f>
        <v>-2682.81862</v>
      </c>
      <c r="U50" s="13" t="n">
        <f aca="false">IS!U52</f>
        <v>-4907.56671</v>
      </c>
      <c r="V50" s="13"/>
      <c r="W50" s="13" t="n">
        <f aca="false">W36</f>
        <v>-6032.50572</v>
      </c>
      <c r="X50" s="13" t="n">
        <f aca="false">X36</f>
        <v>-3126.93287</v>
      </c>
      <c r="Y50" s="13"/>
      <c r="Z50" s="13" t="n">
        <f aca="false">IS!AZ52</f>
        <v>-161.92192</v>
      </c>
      <c r="AA50" s="13" t="n">
        <f aca="false">IS!BA52</f>
        <v>-7.77260000000001</v>
      </c>
      <c r="AB50" s="13" t="n">
        <f aca="false">IS!BB52</f>
        <v>-36.0060500000001</v>
      </c>
      <c r="AC50" s="13" t="n">
        <f aca="false">IS!BC52</f>
        <v>-80.25349</v>
      </c>
      <c r="AD50" s="13" t="n">
        <f aca="false">IS!BD52</f>
        <v>-9.28726000000006</v>
      </c>
      <c r="AE50" s="13" t="n">
        <f aca="false">IS!BE52</f>
        <v>-54.62174</v>
      </c>
      <c r="AF50" s="13" t="n">
        <f aca="false">IS!BF52</f>
        <v>-99.47011</v>
      </c>
      <c r="AG50" s="13" t="n">
        <f aca="false">IS!BG52</f>
        <v>-95.5168200000001</v>
      </c>
      <c r="AH50" s="13" t="n">
        <f aca="false">IS!BH52</f>
        <v>-1099.99644</v>
      </c>
      <c r="AI50" s="13" t="n">
        <f aca="false">IS!BI52</f>
        <v>-187.39792</v>
      </c>
      <c r="AJ50" s="13" t="n">
        <f aca="false">IS!BJ52</f>
        <v>-244.51651</v>
      </c>
      <c r="AK50" s="13" t="n">
        <f aca="false">IS!BK52</f>
        <v>-606.05776</v>
      </c>
      <c r="AL50" s="13" t="n">
        <f aca="false">IS!BL52</f>
        <v>-417.24287</v>
      </c>
      <c r="AM50" s="13" t="n">
        <f aca="false">IS!BM52</f>
        <v>-400.3042</v>
      </c>
      <c r="AN50" s="13" t="n">
        <f aca="false">IS!BN52</f>
        <v>-474.98647</v>
      </c>
      <c r="AO50" s="13" t="n">
        <f aca="false">IS!BO52</f>
        <v>-441.55073</v>
      </c>
      <c r="AP50" s="13" t="n">
        <f aca="false">IS!BP52</f>
        <v>-512.49038</v>
      </c>
      <c r="AQ50" s="13" t="n">
        <f aca="false">IS!BQ52</f>
        <v>-593.82952</v>
      </c>
      <c r="AR50" s="13" t="n">
        <f aca="false">IS!BR52</f>
        <v>-514.16129</v>
      </c>
      <c r="AS50" s="13" t="n">
        <f aca="false">IS!BS52</f>
        <v>-539.97163</v>
      </c>
      <c r="AT50" s="13" t="n">
        <f aca="false">IS!BT52</f>
        <v>-569.48713</v>
      </c>
      <c r="AU50" s="13" t="n">
        <f aca="false">IS!BU52</f>
        <v>-541.98928</v>
      </c>
      <c r="AV50" s="13" t="n">
        <f aca="false">IS!BV52</f>
        <v>579.13333</v>
      </c>
      <c r="AW50" s="13" t="n">
        <f aca="false">IS!BW52</f>
        <v>-480.68654</v>
      </c>
      <c r="AX50" s="13" t="n">
        <f aca="false">IS!BX52</f>
        <v>-409.84606</v>
      </c>
      <c r="AY50" s="13" t="n">
        <f aca="false">IS!BY52</f>
        <v>-378.35562</v>
      </c>
      <c r="AZ50" s="13" t="n">
        <f aca="false">IS!BZ52</f>
        <v>-354.37615</v>
      </c>
      <c r="BA50" s="13" t="n">
        <f aca="false">IS!CA52</f>
        <v>-317.65067</v>
      </c>
      <c r="BB50" s="13" t="n">
        <f aca="false">IS!CB52</f>
        <v>-246.87564</v>
      </c>
      <c r="BC50" s="13" t="n">
        <f aca="false">IS!CC52</f>
        <v>-137.54353</v>
      </c>
      <c r="BD50" s="13" t="n">
        <f aca="false">IS!CD52</f>
        <v>-130.28625</v>
      </c>
      <c r="BE50" s="13" t="n">
        <f aca="false">IS!CE52</f>
        <v>-138.96933</v>
      </c>
      <c r="BF50" s="47"/>
    </row>
    <row r="51" customFormat="false" ht="12.75" hidden="false" customHeight="false" outlineLevel="0" collapsed="false">
      <c r="C51" s="33" t="s">
        <v>34</v>
      </c>
      <c r="T51" s="14" t="n">
        <f aca="false">IS!T53</f>
        <v>15.20664</v>
      </c>
      <c r="U51" s="14" t="n">
        <f aca="false">IS!U53</f>
        <v>12.8877</v>
      </c>
      <c r="V51" s="14"/>
      <c r="W51" s="14" t="n">
        <f aca="false">SUM(AH51:AS51)</f>
        <v>13.91834</v>
      </c>
      <c r="X51" s="14" t="n">
        <f aca="false">SUM(AT51:BE51)</f>
        <v>11.9914</v>
      </c>
      <c r="Y51" s="14"/>
      <c r="Z51" s="48" t="n">
        <f aca="false">IS!AZ53</f>
        <v>1.26722</v>
      </c>
      <c r="AA51" s="48" t="n">
        <f aca="false">IS!BA53</f>
        <v>1.26722</v>
      </c>
      <c r="AB51" s="48" t="n">
        <f aca="false">IS!BB53</f>
        <v>1.26722</v>
      </c>
      <c r="AC51" s="48" t="n">
        <f aca="false">IS!BC53</f>
        <v>1.26722</v>
      </c>
      <c r="AD51" s="48" t="n">
        <f aca="false">IS!BD53</f>
        <v>1.26722</v>
      </c>
      <c r="AE51" s="48" t="n">
        <f aca="false">IS!BE53</f>
        <v>1.26722</v>
      </c>
      <c r="AF51" s="48" t="n">
        <f aca="false">IS!BF53</f>
        <v>1.26722</v>
      </c>
      <c r="AG51" s="48" t="n">
        <f aca="false">IS!BG53</f>
        <v>1.26722</v>
      </c>
      <c r="AH51" s="48" t="n">
        <f aca="false">IS!BH53</f>
        <v>1.26722</v>
      </c>
      <c r="AI51" s="48" t="n">
        <f aca="false">IS!BI53</f>
        <v>1.26722</v>
      </c>
      <c r="AJ51" s="48" t="n">
        <f aca="false">IS!BJ53</f>
        <v>1.26722</v>
      </c>
      <c r="AK51" s="48" t="n">
        <f aca="false">IS!BK53</f>
        <v>1.26722</v>
      </c>
      <c r="AL51" s="48" t="n">
        <f aca="false">IS!BL53</f>
        <v>1.26722</v>
      </c>
      <c r="AM51" s="48" t="n">
        <f aca="false">IS!BM53</f>
        <v>1.26722</v>
      </c>
      <c r="AN51" s="48" t="n">
        <f aca="false">IS!BN53</f>
        <v>1.26722</v>
      </c>
      <c r="AO51" s="48" t="n">
        <f aca="false">IS!BO53</f>
        <v>1.00956</v>
      </c>
      <c r="AP51" s="48" t="n">
        <f aca="false">IS!BP53</f>
        <v>1.00956</v>
      </c>
      <c r="AQ51" s="48" t="n">
        <f aca="false">IS!BQ53</f>
        <v>1.00956</v>
      </c>
      <c r="AR51" s="48" t="n">
        <f aca="false">IS!BR53</f>
        <v>1.00956</v>
      </c>
      <c r="AS51" s="48" t="n">
        <f aca="false">IS!BS53</f>
        <v>1.00956</v>
      </c>
      <c r="AT51" s="48" t="n">
        <f aca="false">IS!BT53</f>
        <v>1.00956</v>
      </c>
      <c r="AU51" s="48" t="n">
        <f aca="false">IS!BU53</f>
        <v>1.00956</v>
      </c>
      <c r="AV51" s="48" t="n">
        <f aca="false">IS!BV53</f>
        <v>1.00956</v>
      </c>
      <c r="AW51" s="48" t="n">
        <f aca="false">IS!BW53</f>
        <v>1.00956</v>
      </c>
      <c r="AX51" s="48" t="n">
        <f aca="false">IS!BX53</f>
        <v>1.00956</v>
      </c>
      <c r="AY51" s="48" t="n">
        <f aca="false">IS!BY53</f>
        <v>1.00956</v>
      </c>
      <c r="AZ51" s="48" t="n">
        <f aca="false">IS!BZ53</f>
        <v>1.00956</v>
      </c>
      <c r="BA51" s="48" t="n">
        <f aca="false">IS!CA53</f>
        <v>1.00956</v>
      </c>
      <c r="BB51" s="48" t="n">
        <f aca="false">IS!CB53</f>
        <v>1.00956</v>
      </c>
      <c r="BC51" s="48" t="n">
        <f aca="false">IS!CC53</f>
        <v>1.00956</v>
      </c>
      <c r="BD51" s="48" t="n">
        <f aca="false">IS!CD53</f>
        <v>0.9479</v>
      </c>
      <c r="BE51" s="48" t="n">
        <f aca="false">IS!CE53</f>
        <v>0.9479</v>
      </c>
      <c r="BF51" s="49"/>
    </row>
    <row r="52" customFormat="false" ht="12.75" hidden="false" customHeight="false" outlineLevel="0" collapsed="false">
      <c r="C52" s="34" t="s">
        <v>35</v>
      </c>
      <c r="D52" s="1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5" t="n">
        <f aca="false">IS!T54</f>
        <v>-2667.61198</v>
      </c>
      <c r="U52" s="35" t="n">
        <f aca="false">IS!U54</f>
        <v>-4894.67901</v>
      </c>
      <c r="V52" s="35"/>
      <c r="W52" s="35" t="n">
        <f aca="false">SUM(W50:W51)</f>
        <v>-6018.58738</v>
      </c>
      <c r="X52" s="35" t="n">
        <f aca="false">SUM(X50:X51)</f>
        <v>-3114.94147</v>
      </c>
      <c r="Y52" s="36"/>
      <c r="Z52" s="35" t="n">
        <f aca="false">IS!AZ54</f>
        <v>-160.6547</v>
      </c>
      <c r="AA52" s="35" t="n">
        <f aca="false">IS!BA54</f>
        <v>-6.50538000000001</v>
      </c>
      <c r="AB52" s="35" t="n">
        <f aca="false">IS!BB54</f>
        <v>-34.7388300000001</v>
      </c>
      <c r="AC52" s="35" t="n">
        <f aca="false">IS!BC54</f>
        <v>-78.98627</v>
      </c>
      <c r="AD52" s="35" t="n">
        <f aca="false">IS!BD54</f>
        <v>-8.02004000000006</v>
      </c>
      <c r="AE52" s="35" t="n">
        <f aca="false">IS!BE54</f>
        <v>-53.35452</v>
      </c>
      <c r="AF52" s="35" t="n">
        <f aca="false">IS!BF54</f>
        <v>-98.20289</v>
      </c>
      <c r="AG52" s="35" t="n">
        <f aca="false">IS!BG54</f>
        <v>-94.2496000000001</v>
      </c>
      <c r="AH52" s="35" t="n">
        <f aca="false">IS!BH54</f>
        <v>-1098.72922</v>
      </c>
      <c r="AI52" s="35" t="n">
        <f aca="false">IS!BI54</f>
        <v>-186.1307</v>
      </c>
      <c r="AJ52" s="35" t="n">
        <f aca="false">IS!BJ54</f>
        <v>-243.24929</v>
      </c>
      <c r="AK52" s="35" t="n">
        <f aca="false">IS!BK54</f>
        <v>-604.79054</v>
      </c>
      <c r="AL52" s="35" t="n">
        <f aca="false">IS!BL54</f>
        <v>-415.97565</v>
      </c>
      <c r="AM52" s="35" t="n">
        <f aca="false">IS!BM54</f>
        <v>-399.03698</v>
      </c>
      <c r="AN52" s="35" t="n">
        <f aca="false">IS!BN54</f>
        <v>-473.71925</v>
      </c>
      <c r="AO52" s="35" t="n">
        <f aca="false">IS!BO54</f>
        <v>-440.54117</v>
      </c>
      <c r="AP52" s="35" t="n">
        <f aca="false">IS!BP54</f>
        <v>-511.48082</v>
      </c>
      <c r="AQ52" s="35" t="n">
        <f aca="false">IS!BQ54</f>
        <v>-592.81996</v>
      </c>
      <c r="AR52" s="35" t="n">
        <f aca="false">IS!BR54</f>
        <v>-513.15173</v>
      </c>
      <c r="AS52" s="35" t="n">
        <f aca="false">IS!BS54</f>
        <v>-538.96207</v>
      </c>
      <c r="AT52" s="35" t="n">
        <f aca="false">IS!BT54</f>
        <v>-568.47757</v>
      </c>
      <c r="AU52" s="35" t="n">
        <f aca="false">IS!BU54</f>
        <v>-540.97972</v>
      </c>
      <c r="AV52" s="35" t="n">
        <f aca="false">IS!BV54</f>
        <v>580.14289</v>
      </c>
      <c r="AW52" s="35" t="n">
        <f aca="false">IS!BW54</f>
        <v>-479.67698</v>
      </c>
      <c r="AX52" s="35" t="n">
        <f aca="false">IS!BX54</f>
        <v>-408.8365</v>
      </c>
      <c r="AY52" s="35" t="n">
        <f aca="false">IS!BY54</f>
        <v>-377.34606</v>
      </c>
      <c r="AZ52" s="35" t="n">
        <f aca="false">IS!BZ54</f>
        <v>-353.36659</v>
      </c>
      <c r="BA52" s="35" t="n">
        <f aca="false">IS!CA54</f>
        <v>-316.64111</v>
      </c>
      <c r="BB52" s="35" t="n">
        <f aca="false">IS!CB54</f>
        <v>-245.86608</v>
      </c>
      <c r="BC52" s="35" t="n">
        <f aca="false">IS!CC54</f>
        <v>-136.53397</v>
      </c>
      <c r="BD52" s="35" t="n">
        <f aca="false">IS!CD54</f>
        <v>-129.33835</v>
      </c>
      <c r="BE52" s="35" t="n">
        <f aca="false">IS!CE54</f>
        <v>-138.02143</v>
      </c>
      <c r="BF52" s="50"/>
    </row>
    <row r="53" customFormat="false" ht="12.75" hidden="false" customHeight="false" outlineLevel="0" collapsed="false">
      <c r="C53" s="37" t="s">
        <v>36</v>
      </c>
      <c r="L53" s="4"/>
      <c r="M53" s="4"/>
      <c r="N53" s="4"/>
      <c r="O53" s="4"/>
      <c r="P53" s="4"/>
      <c r="Q53" s="4"/>
      <c r="R53" s="4"/>
      <c r="S53" s="4"/>
      <c r="T53" s="18" t="n">
        <f aca="false">IS!T55</f>
        <v>-0.463892010403752</v>
      </c>
      <c r="U53" s="18" t="n">
        <f aca="false">IS!U55</f>
        <v>-0.783030026958668</v>
      </c>
      <c r="V53" s="18"/>
      <c r="W53" s="18" t="n">
        <f aca="false">W52/W16</f>
        <v>-0.988201289271585</v>
      </c>
      <c r="X53" s="18" t="n">
        <f aca="false">X52/X16</f>
        <v>-0.411817058842331</v>
      </c>
      <c r="Y53" s="18"/>
      <c r="Z53" s="18" t="n">
        <f aca="false">IS!AZ55</f>
        <v>-0.395040589386759</v>
      </c>
      <c r="AA53" s="18" t="n">
        <f aca="false">IS!BA55</f>
        <v>-0.0146655043458644</v>
      </c>
      <c r="AB53" s="18" t="n">
        <f aca="false">IS!BB55</f>
        <v>-0.0742945374181622</v>
      </c>
      <c r="AC53" s="18" t="n">
        <f aca="false">IS!BC55</f>
        <v>-0.179273066609592</v>
      </c>
      <c r="AD53" s="18" t="n">
        <f aca="false">IS!BD55</f>
        <v>-0.0155599778180237</v>
      </c>
      <c r="AE53" s="18" t="n">
        <f aca="false">IS!BE55</f>
        <v>-0.109624762700987</v>
      </c>
      <c r="AF53" s="18" t="n">
        <f aca="false">IS!BF55</f>
        <v>-0.199764081900619</v>
      </c>
      <c r="AG53" s="18" t="n">
        <f aca="false">IS!BG55</f>
        <v>-0.197515659495641</v>
      </c>
      <c r="AH53" s="18" t="n">
        <f aca="false">IS!BH55</f>
        <v>-2.34179217808929</v>
      </c>
      <c r="AI53" s="18" t="n">
        <f aca="false">IS!BI55</f>
        <v>-0.389142234474615</v>
      </c>
      <c r="AJ53" s="18" t="n">
        <f aca="false">IS!BJ55</f>
        <v>-0.472654391088695</v>
      </c>
      <c r="AK53" s="18" t="n">
        <f aca="false">IS!BK55</f>
        <v>-1.08186102469225</v>
      </c>
      <c r="AL53" s="18" t="n">
        <f aca="false">IS!BL55</f>
        <v>-0.860767346170526</v>
      </c>
      <c r="AM53" s="18" t="n">
        <f aca="false">IS!BM55</f>
        <v>-0.729790845964282</v>
      </c>
      <c r="AN53" s="18" t="n">
        <f aca="false">IS!BN55</f>
        <v>-0.917786826758453</v>
      </c>
      <c r="AO53" s="18" t="n">
        <f aca="false">IS!BO55</f>
        <v>-0.876660307609562</v>
      </c>
      <c r="AP53" s="18" t="n">
        <f aca="false">IS!BP55</f>
        <v>-0.983628651586666</v>
      </c>
      <c r="AQ53" s="18" t="n">
        <f aca="false">IS!BQ55</f>
        <v>-1.12370622228337</v>
      </c>
      <c r="AR53" s="18" t="n">
        <f aca="false">IS!BR55</f>
        <v>-1.09308351739138</v>
      </c>
      <c r="AS53" s="18" t="n">
        <f aca="false">IS!BS55</f>
        <v>-1.0703133132794</v>
      </c>
      <c r="AT53" s="18" t="n">
        <f aca="false">IS!BT55</f>
        <v>-1.04735614677412</v>
      </c>
      <c r="AU53" s="18" t="n">
        <f aca="false">IS!BU55</f>
        <v>-1.00496321826773</v>
      </c>
      <c r="AV53" s="18" t="n">
        <f aca="false">IS!BV55</f>
        <v>1.09178157393755</v>
      </c>
      <c r="AW53" s="18" t="n">
        <f aca="false">IS!BW55</f>
        <v>-0.842703902626609</v>
      </c>
      <c r="AX53" s="18" t="n">
        <f aca="false">IS!BX55</f>
        <v>-0.721077590228508</v>
      </c>
      <c r="AY53" s="18" t="n">
        <f aca="false">IS!BY55</f>
        <v>-0.648686508274797</v>
      </c>
      <c r="AZ53" s="18" t="n">
        <f aca="false">IS!BZ55</f>
        <v>-0.61104504183962</v>
      </c>
      <c r="BA53" s="18" t="n">
        <f aca="false">IS!CA55</f>
        <v>-0.541713374682516</v>
      </c>
      <c r="BB53" s="18" t="n">
        <f aca="false">IS!CB55</f>
        <v>-0.366774364129286</v>
      </c>
      <c r="BC53" s="18" t="n">
        <f aca="false">IS!CC55</f>
        <v>-0.17430485401477</v>
      </c>
      <c r="BD53" s="18" t="n">
        <f aca="false">IS!CD55</f>
        <v>-0.161318876845585</v>
      </c>
      <c r="BE53" s="18" t="n">
        <f aca="false">IS!CE55</f>
        <v>-0.169285582259958</v>
      </c>
      <c r="BF53" s="47"/>
    </row>
    <row r="54" customFormat="false" ht="12.75" hidden="false" customHeight="false" outlineLevel="0" collapsed="false">
      <c r="C54" s="37" t="s">
        <v>19</v>
      </c>
      <c r="L54" s="4"/>
      <c r="M54" s="4"/>
      <c r="N54" s="4"/>
      <c r="O54" s="4"/>
      <c r="P54" s="4"/>
      <c r="Q54" s="4"/>
      <c r="R54" s="4"/>
      <c r="S54" s="4"/>
      <c r="T54" s="18" t="n">
        <f aca="false">IS!T56</f>
        <v>4.19343875414619</v>
      </c>
      <c r="U54" s="18" t="n">
        <f aca="false">IS!U56</f>
        <v>0.83485418670222</v>
      </c>
      <c r="V54" s="18"/>
      <c r="W54" s="18"/>
      <c r="X54" s="18" t="n">
        <f aca="false">IFERROR(X52/W52-1,)</f>
        <v>-0.482446415856473</v>
      </c>
      <c r="Y54" s="18"/>
      <c r="Z54" s="18" t="n">
        <f aca="false">IS!AZ56</f>
        <v>0.430356306185824</v>
      </c>
      <c r="AA54" s="18" t="n">
        <f aca="false">IS!BA56</f>
        <v>-0.842585362810268</v>
      </c>
      <c r="AB54" s="18" t="n">
        <f aca="false">IS!BB56</f>
        <v>-1.66967862985898</v>
      </c>
      <c r="AC54" s="18" t="n">
        <f aca="false">IS!BC56</f>
        <v>-3.63978618693972</v>
      </c>
      <c r="AD54" s="18" t="n">
        <f aca="false">IS!BD56</f>
        <v>-0.899537643727312</v>
      </c>
      <c r="AE54" s="18" t="n">
        <f aca="false">IS!BE56</f>
        <v>-0.408612237283095</v>
      </c>
      <c r="AF54" s="18" t="n">
        <f aca="false">IS!BF56</f>
        <v>1.34006144744269</v>
      </c>
      <c r="AG54" s="18" t="n">
        <f aca="false">IS!BG56</f>
        <v>0.160411325391737</v>
      </c>
      <c r="AH54" s="18" t="n">
        <f aca="false">IS!BH56</f>
        <v>33.1386760219543</v>
      </c>
      <c r="AI54" s="18" t="n">
        <f aca="false">IS!BI56</f>
        <v>3.15322462029795</v>
      </c>
      <c r="AJ54" s="18" t="n">
        <f aca="false">IS!BJ56</f>
        <v>5.31712009466838</v>
      </c>
      <c r="AK54" s="18" t="n">
        <f aca="false">IS!BK56</f>
        <v>17.2950925399393</v>
      </c>
      <c r="AL54" s="18" t="n">
        <f aca="false">IS!BL56</f>
        <v>1.58925291323565</v>
      </c>
      <c r="AM54" s="18" t="n">
        <f aca="false">IS!BM56</f>
        <v>60.3395343546418</v>
      </c>
      <c r="AN54" s="18" t="n">
        <f aca="false">IS!BN56</f>
        <v>12.6365919635175</v>
      </c>
      <c r="AO54" s="18" t="n">
        <f aca="false">IS!BO56</f>
        <v>4.57743985125516</v>
      </c>
      <c r="AP54" s="18" t="n">
        <f aca="false">IS!BP56</f>
        <v>62.7753452601229</v>
      </c>
      <c r="AQ54" s="18" t="n">
        <f aca="false">IS!BQ56</f>
        <v>10.1109604209728</v>
      </c>
      <c r="AR54" s="18" t="n">
        <f aca="false">IS!BR56</f>
        <v>4.22542391573201</v>
      </c>
      <c r="AS54" s="18" t="n">
        <f aca="false">IS!BS56</f>
        <v>4.71845472023223</v>
      </c>
      <c r="AT54" s="18" t="n">
        <f aca="false">IS!BT56</f>
        <v>-0.482604485571067</v>
      </c>
      <c r="AU54" s="18" t="n">
        <f aca="false">IS!BU56</f>
        <v>1.90645078968703</v>
      </c>
      <c r="AV54" s="18" t="n">
        <f aca="false">IS!BV56</f>
        <v>-3.38497259334241</v>
      </c>
      <c r="AW54" s="18" t="n">
        <f aca="false">IS!BW56</f>
        <v>-0.20687089450837</v>
      </c>
      <c r="AX54" s="18" t="n">
        <f aca="false">IS!BX56</f>
        <v>-0.017162422848549</v>
      </c>
      <c r="AY54" s="18" t="n">
        <f aca="false">IS!BY56</f>
        <v>-0.0543581700122133</v>
      </c>
      <c r="AZ54" s="18" t="n">
        <f aca="false">IS!BZ56</f>
        <v>-0.254059044465683</v>
      </c>
      <c r="BA54" s="18" t="n">
        <f aca="false">IS!CA56</f>
        <v>-0.281245133116616</v>
      </c>
      <c r="BB54" s="18" t="n">
        <f aca="false">IS!CB56</f>
        <v>-0.519305376885882</v>
      </c>
      <c r="BC54" s="18" t="n">
        <f aca="false">IS!CC56</f>
        <v>-0.769687292580364</v>
      </c>
      <c r="BD54" s="18" t="n">
        <f aca="false">IS!CD56</f>
        <v>-0.747953007972905</v>
      </c>
      <c r="BE54" s="18" t="n">
        <f aca="false">IS!CE56</f>
        <v>-0.743912535440574</v>
      </c>
      <c r="BF54" s="47"/>
    </row>
    <row r="55" customFormat="false" ht="12.75" hidden="false" customHeight="false" outlineLevel="0" collapsed="false">
      <c r="C55" s="39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5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DT61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9" ySplit="10" topLeftCell="CD11" activePane="bottomRight" state="frozen"/>
      <selection pane="topLeft" activeCell="A1" activeCellId="0" sqref="A1"/>
      <selection pane="topRight" activeCell="CD1" activeCellId="0" sqref="CD1"/>
      <selection pane="bottomLeft" activeCell="A11" activeCellId="0" sqref="A11"/>
      <selection pane="bottomRight" activeCell="A1" activeCellId="0" sqref="A1"/>
    </sheetView>
  </sheetViews>
  <sheetFormatPr defaultColWidth="8.83203125" defaultRowHeight="12.75" zeroHeight="false" outlineLevelRow="1" outlineLevelCol="0"/>
  <cols>
    <col collapsed="false" customWidth="true" hidden="false" outlineLevel="0" max="2" min="1" style="1" width="1.51"/>
    <col collapsed="false" customWidth="true" hidden="false" outlineLevel="0" max="3" min="3" style="1" width="40.5"/>
    <col collapsed="false" customWidth="true" hidden="false" outlineLevel="0" max="4" min="4" style="1" width="4.5"/>
    <col collapsed="false" customWidth="true" hidden="false" outlineLevel="0" max="19" min="5" style="1" width="1.51"/>
    <col collapsed="false" customWidth="true" hidden="false" outlineLevel="0" max="123" min="20" style="1" width="10.51"/>
    <col collapsed="false" customWidth="true" hidden="false" outlineLevel="0" max="124" min="124" style="1" width="1.51"/>
    <col collapsed="false" customWidth="false" hidden="false" outlineLevel="0" max="16384" min="125" style="1" width="8.83"/>
  </cols>
  <sheetData>
    <row r="1" customFormat="false" ht="12.75" hidden="false" customHeight="false" outlineLevel="0" collapsed="false">
      <c r="A1" s="2"/>
      <c r="B1" s="3"/>
    </row>
    <row r="2" customFormat="false" ht="12.75" hidden="false" customHeight="false" outlineLevel="0" collapsed="false">
      <c r="A2" s="2" t="s">
        <v>0</v>
      </c>
      <c r="B2" s="3"/>
    </row>
    <row r="3" customFormat="false" ht="12.75" hidden="false" customHeight="false" outlineLevel="0" collapsed="false">
      <c r="A3" s="2" t="s">
        <v>1</v>
      </c>
      <c r="B3" s="2"/>
    </row>
    <row r="4" customFormat="false" ht="12.75" hidden="false" customHeight="false" outlineLevel="0" collapsed="false">
      <c r="A4" s="4" t="s">
        <v>2</v>
      </c>
      <c r="B4" s="4"/>
    </row>
    <row r="6" customFormat="false" ht="12.75" hidden="false" customHeight="false" outlineLevel="0" collapsed="false">
      <c r="T6" s="7" t="n">
        <v>12</v>
      </c>
      <c r="U6" s="7" t="n">
        <v>12</v>
      </c>
      <c r="V6" s="7" t="n">
        <v>12</v>
      </c>
      <c r="W6" s="7" t="n">
        <v>12</v>
      </c>
      <c r="X6" s="7" t="n">
        <v>12</v>
      </c>
      <c r="Y6" s="7" t="n">
        <v>12</v>
      </c>
      <c r="AA6" s="7" t="n">
        <v>3</v>
      </c>
      <c r="AB6" s="7" t="n">
        <v>3</v>
      </c>
      <c r="AC6" s="7" t="n">
        <v>3</v>
      </c>
      <c r="AD6" s="7" t="n">
        <v>3</v>
      </c>
      <c r="AE6" s="7" t="n">
        <v>3</v>
      </c>
      <c r="AF6" s="7" t="n">
        <v>3</v>
      </c>
      <c r="AG6" s="7" t="n">
        <v>3</v>
      </c>
      <c r="AH6" s="7" t="n">
        <v>3</v>
      </c>
      <c r="AI6" s="7" t="n">
        <v>3</v>
      </c>
      <c r="AJ6" s="7" t="n">
        <v>3</v>
      </c>
      <c r="AK6" s="7" t="n">
        <v>3</v>
      </c>
      <c r="AL6" s="7" t="n">
        <v>3</v>
      </c>
      <c r="AM6" s="7" t="n">
        <v>3</v>
      </c>
      <c r="AN6" s="7" t="n">
        <v>3</v>
      </c>
      <c r="AO6" s="7" t="n">
        <v>3</v>
      </c>
      <c r="AP6" s="7" t="n">
        <v>3</v>
      </c>
      <c r="AQ6" s="7" t="n">
        <v>3</v>
      </c>
      <c r="AR6" s="7" t="n">
        <v>3</v>
      </c>
      <c r="AS6" s="7" t="n">
        <v>3</v>
      </c>
      <c r="AT6" s="7" t="n">
        <v>3</v>
      </c>
      <c r="AU6" s="7" t="n">
        <v>3</v>
      </c>
      <c r="AV6" s="7" t="n">
        <v>3</v>
      </c>
      <c r="AW6" s="7" t="n">
        <v>3</v>
      </c>
      <c r="AX6" s="7" t="n">
        <v>3</v>
      </c>
      <c r="AZ6" s="7" t="n">
        <v>37</v>
      </c>
      <c r="BA6" s="7" t="n">
        <v>38</v>
      </c>
      <c r="BB6" s="7" t="n">
        <v>39</v>
      </c>
      <c r="BC6" s="7" t="n">
        <v>40</v>
      </c>
      <c r="BD6" s="7" t="n">
        <v>41</v>
      </c>
      <c r="BE6" s="7" t="n">
        <v>42</v>
      </c>
      <c r="BF6" s="7" t="n">
        <v>43</v>
      </c>
      <c r="BG6" s="7" t="n">
        <v>44</v>
      </c>
      <c r="BH6" s="7" t="n">
        <v>45</v>
      </c>
      <c r="BI6" s="7" t="n">
        <v>46</v>
      </c>
      <c r="BJ6" s="7" t="n">
        <v>47</v>
      </c>
      <c r="BK6" s="7" t="n">
        <v>48</v>
      </c>
      <c r="BL6" s="7" t="n">
        <v>49</v>
      </c>
      <c r="BM6" s="7" t="n">
        <v>50</v>
      </c>
      <c r="BN6" s="7" t="n">
        <v>51</v>
      </c>
      <c r="BO6" s="7" t="n">
        <v>52</v>
      </c>
      <c r="BP6" s="7" t="n">
        <v>53</v>
      </c>
      <c r="BQ6" s="7" t="n">
        <v>54</v>
      </c>
      <c r="BR6" s="7" t="n">
        <v>55</v>
      </c>
      <c r="BS6" s="7" t="n">
        <v>56</v>
      </c>
      <c r="BT6" s="7" t="n">
        <v>57</v>
      </c>
      <c r="BU6" s="7" t="n">
        <v>58</v>
      </c>
      <c r="BV6" s="7" t="n">
        <v>59</v>
      </c>
      <c r="BW6" s="7" t="n">
        <v>60</v>
      </c>
      <c r="BX6" s="7" t="n">
        <v>61</v>
      </c>
      <c r="BY6" s="7" t="n">
        <v>62</v>
      </c>
      <c r="BZ6" s="7" t="n">
        <v>63</v>
      </c>
      <c r="CA6" s="7" t="n">
        <v>64</v>
      </c>
      <c r="CB6" s="7" t="n">
        <v>65</v>
      </c>
      <c r="CC6" s="7" t="n">
        <v>66</v>
      </c>
      <c r="CD6" s="7" t="n">
        <v>67</v>
      </c>
      <c r="CE6" s="7" t="n">
        <v>68</v>
      </c>
      <c r="CF6" s="7" t="n">
        <v>69</v>
      </c>
      <c r="CG6" s="7" t="n">
        <v>70</v>
      </c>
      <c r="CH6" s="7" t="n">
        <v>71</v>
      </c>
      <c r="CI6" s="7" t="n">
        <v>72</v>
      </c>
      <c r="CJ6" s="7" t="n">
        <v>73</v>
      </c>
      <c r="CK6" s="7" t="n">
        <v>74</v>
      </c>
      <c r="CL6" s="7" t="n">
        <v>75</v>
      </c>
      <c r="CM6" s="7" t="n">
        <v>76</v>
      </c>
      <c r="CN6" s="7" t="n">
        <v>77</v>
      </c>
      <c r="CO6" s="7" t="n">
        <v>78</v>
      </c>
      <c r="CP6" s="7" t="n">
        <v>79</v>
      </c>
      <c r="CQ6" s="7" t="n">
        <v>80</v>
      </c>
      <c r="CR6" s="7" t="n">
        <v>81</v>
      </c>
      <c r="CS6" s="7" t="n">
        <v>82</v>
      </c>
      <c r="CT6" s="7" t="n">
        <v>83</v>
      </c>
      <c r="CU6" s="7" t="n">
        <v>84</v>
      </c>
      <c r="CV6" s="7" t="n">
        <v>85</v>
      </c>
      <c r="CW6" s="7" t="n">
        <v>86</v>
      </c>
      <c r="CX6" s="7" t="n">
        <v>87</v>
      </c>
      <c r="CY6" s="7" t="n">
        <v>88</v>
      </c>
      <c r="CZ6" s="7" t="n">
        <v>89</v>
      </c>
      <c r="DA6" s="7" t="n">
        <v>90</v>
      </c>
      <c r="DB6" s="7" t="n">
        <v>91</v>
      </c>
      <c r="DC6" s="7" t="n">
        <v>92</v>
      </c>
      <c r="DD6" s="7" t="n">
        <v>93</v>
      </c>
      <c r="DE6" s="7" t="n">
        <v>94</v>
      </c>
      <c r="DF6" s="7" t="n">
        <v>95</v>
      </c>
      <c r="DG6" s="7" t="n">
        <v>96</v>
      </c>
      <c r="DH6" s="7" t="n">
        <v>97</v>
      </c>
      <c r="DI6" s="7" t="n">
        <v>98</v>
      </c>
      <c r="DJ6" s="7" t="n">
        <v>99</v>
      </c>
      <c r="DK6" s="7" t="n">
        <v>100</v>
      </c>
      <c r="DL6" s="7" t="n">
        <v>101</v>
      </c>
      <c r="DM6" s="7" t="n">
        <v>102</v>
      </c>
      <c r="DN6" s="7" t="n">
        <v>103</v>
      </c>
      <c r="DO6" s="7" t="n">
        <v>104</v>
      </c>
      <c r="DP6" s="7" t="n">
        <v>105</v>
      </c>
      <c r="DQ6" s="7" t="n">
        <v>106</v>
      </c>
      <c r="DR6" s="7" t="n">
        <v>107</v>
      </c>
      <c r="DS6" s="7" t="n">
        <v>108</v>
      </c>
    </row>
    <row r="7" customFormat="false" ht="12.75" hidden="false" customHeight="false" outlineLevel="0" collapsed="false">
      <c r="T7" s="3" t="n">
        <v>2021</v>
      </c>
      <c r="U7" s="3" t="n">
        <v>2022</v>
      </c>
      <c r="V7" s="3" t="n">
        <v>2023</v>
      </c>
      <c r="W7" s="3" t="n">
        <v>2024</v>
      </c>
      <c r="X7" s="3" t="n">
        <v>2025</v>
      </c>
      <c r="Y7" s="3" t="n">
        <v>2026</v>
      </c>
      <c r="AA7" s="3" t="n">
        <v>2021</v>
      </c>
      <c r="AB7" s="3" t="n">
        <v>2021</v>
      </c>
      <c r="AC7" s="3" t="n">
        <v>2021</v>
      </c>
      <c r="AD7" s="3" t="n">
        <v>2021</v>
      </c>
      <c r="AE7" s="3" t="n">
        <v>2022</v>
      </c>
      <c r="AF7" s="3" t="n">
        <v>2022</v>
      </c>
      <c r="AG7" s="3" t="n">
        <v>2022</v>
      </c>
      <c r="AH7" s="3" t="n">
        <v>2022</v>
      </c>
      <c r="AI7" s="3" t="n">
        <v>2023</v>
      </c>
      <c r="AJ7" s="3" t="n">
        <v>2023</v>
      </c>
      <c r="AK7" s="3" t="n">
        <v>2023</v>
      </c>
      <c r="AL7" s="3" t="n">
        <v>2023</v>
      </c>
      <c r="AM7" s="3" t="n">
        <v>2024</v>
      </c>
      <c r="AN7" s="3" t="n">
        <v>2024</v>
      </c>
      <c r="AO7" s="3" t="n">
        <v>2024</v>
      </c>
      <c r="AP7" s="3" t="n">
        <v>2024</v>
      </c>
      <c r="AQ7" s="3" t="n">
        <v>2025</v>
      </c>
      <c r="AR7" s="3" t="n">
        <v>2025</v>
      </c>
      <c r="AS7" s="3" t="n">
        <v>2025</v>
      </c>
      <c r="AT7" s="3" t="n">
        <v>2025</v>
      </c>
      <c r="AU7" s="3" t="n">
        <v>2026</v>
      </c>
      <c r="AV7" s="3" t="n">
        <v>2026</v>
      </c>
      <c r="AW7" s="3" t="n">
        <v>2026</v>
      </c>
      <c r="AX7" s="3" t="n">
        <v>2026</v>
      </c>
      <c r="AZ7" s="3" t="n">
        <v>2021</v>
      </c>
      <c r="BA7" s="3" t="n">
        <v>2021</v>
      </c>
      <c r="BB7" s="3" t="n">
        <v>2021</v>
      </c>
      <c r="BC7" s="3" t="n">
        <v>2021</v>
      </c>
      <c r="BD7" s="3" t="n">
        <v>2021</v>
      </c>
      <c r="BE7" s="3" t="n">
        <v>2021</v>
      </c>
      <c r="BF7" s="3" t="n">
        <v>2021</v>
      </c>
      <c r="BG7" s="3" t="n">
        <v>2021</v>
      </c>
      <c r="BH7" s="3" t="n">
        <v>2021</v>
      </c>
      <c r="BI7" s="3" t="n">
        <v>2021</v>
      </c>
      <c r="BJ7" s="3" t="n">
        <v>2021</v>
      </c>
      <c r="BK7" s="3" t="n">
        <v>2021</v>
      </c>
      <c r="BL7" s="3" t="n">
        <v>2022</v>
      </c>
      <c r="BM7" s="3" t="n">
        <v>2022</v>
      </c>
      <c r="BN7" s="3" t="n">
        <v>2022</v>
      </c>
      <c r="BO7" s="3" t="n">
        <v>2022</v>
      </c>
      <c r="BP7" s="3" t="n">
        <v>2022</v>
      </c>
      <c r="BQ7" s="3" t="n">
        <v>2022</v>
      </c>
      <c r="BR7" s="3" t="n">
        <v>2022</v>
      </c>
      <c r="BS7" s="3" t="n">
        <v>2022</v>
      </c>
      <c r="BT7" s="3" t="n">
        <v>2022</v>
      </c>
      <c r="BU7" s="3" t="n">
        <v>2022</v>
      </c>
      <c r="BV7" s="3" t="n">
        <v>2022</v>
      </c>
      <c r="BW7" s="3" t="n">
        <v>2022</v>
      </c>
      <c r="BX7" s="3" t="n">
        <v>2023</v>
      </c>
      <c r="BY7" s="3" t="n">
        <v>2023</v>
      </c>
      <c r="BZ7" s="3" t="n">
        <v>2023</v>
      </c>
      <c r="CA7" s="3" t="n">
        <v>2023</v>
      </c>
      <c r="CB7" s="3" t="n">
        <v>2023</v>
      </c>
      <c r="CC7" s="3" t="n">
        <v>2023</v>
      </c>
      <c r="CD7" s="3" t="n">
        <v>2023</v>
      </c>
      <c r="CE7" s="3" t="n">
        <v>2023</v>
      </c>
      <c r="CF7" s="3" t="n">
        <v>2023</v>
      </c>
      <c r="CG7" s="3" t="n">
        <v>2023</v>
      </c>
      <c r="CH7" s="3" t="n">
        <v>2023</v>
      </c>
      <c r="CI7" s="3" t="n">
        <v>2023</v>
      </c>
      <c r="CJ7" s="3" t="n">
        <v>2024</v>
      </c>
      <c r="CK7" s="3" t="n">
        <v>2024</v>
      </c>
      <c r="CL7" s="3" t="n">
        <v>2024</v>
      </c>
      <c r="CM7" s="3" t="n">
        <v>2024</v>
      </c>
      <c r="CN7" s="3" t="n">
        <v>2024</v>
      </c>
      <c r="CO7" s="3" t="n">
        <v>2024</v>
      </c>
      <c r="CP7" s="3" t="n">
        <v>2024</v>
      </c>
      <c r="CQ7" s="3" t="n">
        <v>2024</v>
      </c>
      <c r="CR7" s="3" t="n">
        <v>2024</v>
      </c>
      <c r="CS7" s="3" t="n">
        <v>2024</v>
      </c>
      <c r="CT7" s="3" t="n">
        <v>2024</v>
      </c>
      <c r="CU7" s="3" t="n">
        <v>2024</v>
      </c>
      <c r="CV7" s="3" t="n">
        <v>2025</v>
      </c>
      <c r="CW7" s="3" t="n">
        <v>2025</v>
      </c>
      <c r="CX7" s="3" t="n">
        <v>2025</v>
      </c>
      <c r="CY7" s="3" t="n">
        <v>2025</v>
      </c>
      <c r="CZ7" s="3" t="n">
        <v>2025</v>
      </c>
      <c r="DA7" s="3" t="n">
        <v>2025</v>
      </c>
      <c r="DB7" s="3" t="n">
        <v>2025</v>
      </c>
      <c r="DC7" s="3" t="n">
        <v>2025</v>
      </c>
      <c r="DD7" s="3" t="n">
        <v>2025</v>
      </c>
      <c r="DE7" s="3" t="n">
        <v>2025</v>
      </c>
      <c r="DF7" s="3" t="n">
        <v>2025</v>
      </c>
      <c r="DG7" s="3" t="n">
        <v>2025</v>
      </c>
      <c r="DH7" s="3" t="n">
        <v>2026</v>
      </c>
      <c r="DI7" s="3" t="n">
        <v>2026</v>
      </c>
      <c r="DJ7" s="3" t="n">
        <v>2026</v>
      </c>
      <c r="DK7" s="3" t="n">
        <v>2026</v>
      </c>
      <c r="DL7" s="3" t="n">
        <v>2026</v>
      </c>
      <c r="DM7" s="3" t="n">
        <v>2026</v>
      </c>
      <c r="DN7" s="3" t="n">
        <v>2026</v>
      </c>
      <c r="DO7" s="3" t="n">
        <v>2026</v>
      </c>
      <c r="DP7" s="3" t="n">
        <v>2026</v>
      </c>
      <c r="DQ7" s="3" t="n">
        <v>2026</v>
      </c>
      <c r="DR7" s="3" t="n">
        <v>2026</v>
      </c>
      <c r="DS7" s="3" t="n">
        <v>2026</v>
      </c>
    </row>
    <row r="8" customFormat="false" ht="12.75" hidden="false" customHeight="false" outlineLevel="0" collapsed="false">
      <c r="T8" s="8"/>
      <c r="U8" s="8"/>
      <c r="V8" s="8"/>
      <c r="W8" s="8"/>
      <c r="X8" s="8"/>
      <c r="Y8" s="8"/>
      <c r="AA8" s="44" t="n">
        <v>1</v>
      </c>
      <c r="AB8" s="44" t="n">
        <v>2</v>
      </c>
      <c r="AC8" s="44" t="n">
        <v>3</v>
      </c>
      <c r="AD8" s="44" t="n">
        <v>4</v>
      </c>
      <c r="AE8" s="44" t="n">
        <v>1</v>
      </c>
      <c r="AF8" s="44" t="n">
        <v>2</v>
      </c>
      <c r="AG8" s="44" t="n">
        <v>3</v>
      </c>
      <c r="AH8" s="44" t="n">
        <v>4</v>
      </c>
      <c r="AI8" s="44" t="n">
        <v>1</v>
      </c>
      <c r="AJ8" s="44" t="n">
        <v>2</v>
      </c>
      <c r="AK8" s="44" t="n">
        <v>3</v>
      </c>
      <c r="AL8" s="44" t="n">
        <v>4</v>
      </c>
      <c r="AM8" s="44" t="n">
        <v>1</v>
      </c>
      <c r="AN8" s="44" t="n">
        <v>2</v>
      </c>
      <c r="AO8" s="44" t="n">
        <v>3</v>
      </c>
      <c r="AP8" s="44" t="n">
        <v>4</v>
      </c>
      <c r="AQ8" s="44" t="n">
        <v>1</v>
      </c>
      <c r="AR8" s="44" t="n">
        <v>2</v>
      </c>
      <c r="AS8" s="44" t="n">
        <v>3</v>
      </c>
      <c r="AT8" s="44" t="n">
        <v>4</v>
      </c>
      <c r="AU8" s="44" t="n">
        <v>1</v>
      </c>
      <c r="AV8" s="44" t="n">
        <v>2</v>
      </c>
      <c r="AW8" s="44" t="n">
        <v>3</v>
      </c>
      <c r="AX8" s="44" t="n">
        <v>4</v>
      </c>
      <c r="AZ8" s="44" t="n">
        <v>1</v>
      </c>
      <c r="BA8" s="44" t="n">
        <v>1</v>
      </c>
      <c r="BB8" s="44" t="n">
        <v>1</v>
      </c>
      <c r="BC8" s="44" t="n">
        <v>2</v>
      </c>
      <c r="BD8" s="44" t="n">
        <v>2</v>
      </c>
      <c r="BE8" s="44" t="n">
        <v>2</v>
      </c>
      <c r="BF8" s="44" t="n">
        <v>3</v>
      </c>
      <c r="BG8" s="44" t="n">
        <v>3</v>
      </c>
      <c r="BH8" s="44" t="n">
        <v>3</v>
      </c>
      <c r="BI8" s="44" t="n">
        <v>4</v>
      </c>
      <c r="BJ8" s="44" t="n">
        <v>4</v>
      </c>
      <c r="BK8" s="44" t="n">
        <v>4</v>
      </c>
      <c r="BL8" s="44" t="n">
        <v>1</v>
      </c>
      <c r="BM8" s="44" t="n">
        <v>1</v>
      </c>
      <c r="BN8" s="44" t="n">
        <v>1</v>
      </c>
      <c r="BO8" s="44" t="n">
        <v>2</v>
      </c>
      <c r="BP8" s="44" t="n">
        <v>2</v>
      </c>
      <c r="BQ8" s="44" t="n">
        <v>2</v>
      </c>
      <c r="BR8" s="44" t="n">
        <v>3</v>
      </c>
      <c r="BS8" s="44" t="n">
        <v>3</v>
      </c>
      <c r="BT8" s="44" t="n">
        <v>3</v>
      </c>
      <c r="BU8" s="44" t="n">
        <v>4</v>
      </c>
      <c r="BV8" s="44" t="n">
        <v>4</v>
      </c>
      <c r="BW8" s="44" t="n">
        <v>4</v>
      </c>
      <c r="BX8" s="44" t="n">
        <v>1</v>
      </c>
      <c r="BY8" s="44" t="n">
        <v>1</v>
      </c>
      <c r="BZ8" s="44" t="n">
        <v>1</v>
      </c>
      <c r="CA8" s="44" t="n">
        <v>2</v>
      </c>
      <c r="CB8" s="44" t="n">
        <v>2</v>
      </c>
      <c r="CC8" s="44" t="n">
        <v>2</v>
      </c>
      <c r="CD8" s="44" t="n">
        <v>3</v>
      </c>
      <c r="CE8" s="44" t="n">
        <v>3</v>
      </c>
      <c r="CF8" s="44" t="n">
        <v>3</v>
      </c>
      <c r="CG8" s="44" t="n">
        <v>4</v>
      </c>
      <c r="CH8" s="44" t="n">
        <v>4</v>
      </c>
      <c r="CI8" s="44" t="n">
        <v>4</v>
      </c>
      <c r="CJ8" s="44" t="n">
        <v>1</v>
      </c>
      <c r="CK8" s="44" t="n">
        <v>1</v>
      </c>
      <c r="CL8" s="44" t="n">
        <v>1</v>
      </c>
      <c r="CM8" s="44" t="n">
        <v>2</v>
      </c>
      <c r="CN8" s="44" t="n">
        <v>2</v>
      </c>
      <c r="CO8" s="44" t="n">
        <v>2</v>
      </c>
      <c r="CP8" s="44" t="n">
        <v>3</v>
      </c>
      <c r="CQ8" s="44" t="n">
        <v>3</v>
      </c>
      <c r="CR8" s="44" t="n">
        <v>3</v>
      </c>
      <c r="CS8" s="44" t="n">
        <v>4</v>
      </c>
      <c r="CT8" s="44" t="n">
        <v>4</v>
      </c>
      <c r="CU8" s="44" t="n">
        <v>4</v>
      </c>
      <c r="CV8" s="44" t="n">
        <v>1</v>
      </c>
      <c r="CW8" s="44" t="n">
        <v>1</v>
      </c>
      <c r="CX8" s="44" t="n">
        <v>1</v>
      </c>
      <c r="CY8" s="44" t="n">
        <v>2</v>
      </c>
      <c r="CZ8" s="44" t="n">
        <v>2</v>
      </c>
      <c r="DA8" s="44" t="n">
        <v>2</v>
      </c>
      <c r="DB8" s="44" t="n">
        <v>3</v>
      </c>
      <c r="DC8" s="44" t="n">
        <v>3</v>
      </c>
      <c r="DD8" s="44" t="n">
        <v>3</v>
      </c>
      <c r="DE8" s="44" t="n">
        <v>4</v>
      </c>
      <c r="DF8" s="44" t="n">
        <v>4</v>
      </c>
      <c r="DG8" s="44" t="n">
        <v>4</v>
      </c>
      <c r="DH8" s="44" t="n">
        <v>1</v>
      </c>
      <c r="DI8" s="44" t="n">
        <v>1</v>
      </c>
      <c r="DJ8" s="44" t="n">
        <v>1</v>
      </c>
      <c r="DK8" s="44" t="n">
        <v>2</v>
      </c>
      <c r="DL8" s="44" t="n">
        <v>2</v>
      </c>
      <c r="DM8" s="44" t="n">
        <v>2</v>
      </c>
      <c r="DN8" s="44" t="n">
        <v>3</v>
      </c>
      <c r="DO8" s="44" t="n">
        <v>3</v>
      </c>
      <c r="DP8" s="44" t="n">
        <v>3</v>
      </c>
      <c r="DQ8" s="44" t="n">
        <v>4</v>
      </c>
      <c r="DR8" s="44" t="n">
        <v>4</v>
      </c>
      <c r="DS8" s="44" t="n">
        <v>4</v>
      </c>
    </row>
    <row r="9" customFormat="false" ht="12.75" hidden="false" customHeight="false" outlineLevel="0" collapsed="false">
      <c r="T9" s="9" t="n">
        <v>44561</v>
      </c>
      <c r="U9" s="9" t="n">
        <v>44926</v>
      </c>
      <c r="V9" s="9" t="n">
        <v>45291</v>
      </c>
      <c r="W9" s="9" t="n">
        <v>45657</v>
      </c>
      <c r="X9" s="9" t="n">
        <v>46022</v>
      </c>
      <c r="Y9" s="9" t="n">
        <v>46387</v>
      </c>
      <c r="AA9" s="9" t="n">
        <v>44286</v>
      </c>
      <c r="AB9" s="9" t="n">
        <v>44377</v>
      </c>
      <c r="AC9" s="9" t="n">
        <v>44469</v>
      </c>
      <c r="AD9" s="9" t="n">
        <v>44561</v>
      </c>
      <c r="AE9" s="9" t="n">
        <v>44651</v>
      </c>
      <c r="AF9" s="9" t="n">
        <v>44742</v>
      </c>
      <c r="AG9" s="9" t="n">
        <v>44834</v>
      </c>
      <c r="AH9" s="9" t="n">
        <v>44926</v>
      </c>
      <c r="AI9" s="9" t="n">
        <v>45016</v>
      </c>
      <c r="AJ9" s="9" t="n">
        <v>45107</v>
      </c>
      <c r="AK9" s="9" t="n">
        <v>45199</v>
      </c>
      <c r="AL9" s="9" t="n">
        <v>45291</v>
      </c>
      <c r="AM9" s="9" t="n">
        <v>45382</v>
      </c>
      <c r="AN9" s="9" t="n">
        <v>45473</v>
      </c>
      <c r="AO9" s="9" t="n">
        <v>45565</v>
      </c>
      <c r="AP9" s="9" t="n">
        <v>45657</v>
      </c>
      <c r="AQ9" s="9" t="n">
        <v>45747</v>
      </c>
      <c r="AR9" s="9" t="n">
        <v>45838</v>
      </c>
      <c r="AS9" s="9" t="n">
        <v>45930</v>
      </c>
      <c r="AT9" s="9" t="n">
        <v>46022</v>
      </c>
      <c r="AU9" s="9" t="n">
        <v>46112</v>
      </c>
      <c r="AV9" s="9" t="n">
        <v>46203</v>
      </c>
      <c r="AW9" s="9" t="n">
        <v>46295</v>
      </c>
      <c r="AX9" s="9" t="n">
        <v>46387</v>
      </c>
      <c r="AZ9" s="9" t="n">
        <v>44227</v>
      </c>
      <c r="BA9" s="9" t="n">
        <v>44255</v>
      </c>
      <c r="BB9" s="9" t="n">
        <v>44286</v>
      </c>
      <c r="BC9" s="9" t="n">
        <v>44316</v>
      </c>
      <c r="BD9" s="9" t="n">
        <v>44347</v>
      </c>
      <c r="BE9" s="9" t="n">
        <v>44377</v>
      </c>
      <c r="BF9" s="9" t="n">
        <v>44408</v>
      </c>
      <c r="BG9" s="9" t="n">
        <v>44439</v>
      </c>
      <c r="BH9" s="9" t="n">
        <v>44469</v>
      </c>
      <c r="BI9" s="9" t="n">
        <v>44500</v>
      </c>
      <c r="BJ9" s="9" t="n">
        <v>44530</v>
      </c>
      <c r="BK9" s="9" t="n">
        <v>44561</v>
      </c>
      <c r="BL9" s="9" t="n">
        <v>44592</v>
      </c>
      <c r="BM9" s="9" t="n">
        <v>44620</v>
      </c>
      <c r="BN9" s="9" t="n">
        <v>44651</v>
      </c>
      <c r="BO9" s="9" t="n">
        <v>44681</v>
      </c>
      <c r="BP9" s="9" t="n">
        <v>44712</v>
      </c>
      <c r="BQ9" s="9" t="n">
        <v>44742</v>
      </c>
      <c r="BR9" s="9" t="n">
        <v>44773</v>
      </c>
      <c r="BS9" s="9" t="n">
        <v>44804</v>
      </c>
      <c r="BT9" s="9" t="n">
        <v>44834</v>
      </c>
      <c r="BU9" s="9" t="n">
        <v>44865</v>
      </c>
      <c r="BV9" s="9" t="n">
        <v>44895</v>
      </c>
      <c r="BW9" s="9" t="n">
        <v>44926</v>
      </c>
      <c r="BX9" s="9" t="n">
        <v>44957</v>
      </c>
      <c r="BY9" s="9" t="n">
        <v>44985</v>
      </c>
      <c r="BZ9" s="9" t="n">
        <v>45016</v>
      </c>
      <c r="CA9" s="9" t="n">
        <v>45046</v>
      </c>
      <c r="CB9" s="9" t="n">
        <v>45077</v>
      </c>
      <c r="CC9" s="9" t="n">
        <v>45107</v>
      </c>
      <c r="CD9" s="9" t="n">
        <v>45138</v>
      </c>
      <c r="CE9" s="9" t="n">
        <v>45169</v>
      </c>
      <c r="CF9" s="9" t="n">
        <v>45199</v>
      </c>
      <c r="CG9" s="9" t="n">
        <v>45230</v>
      </c>
      <c r="CH9" s="9" t="n">
        <v>45260</v>
      </c>
      <c r="CI9" s="9" t="n">
        <v>45291</v>
      </c>
      <c r="CJ9" s="9" t="n">
        <v>45322</v>
      </c>
      <c r="CK9" s="9" t="n">
        <v>45351</v>
      </c>
      <c r="CL9" s="9" t="n">
        <v>45382</v>
      </c>
      <c r="CM9" s="9" t="n">
        <v>45412</v>
      </c>
      <c r="CN9" s="9" t="n">
        <v>45443</v>
      </c>
      <c r="CO9" s="9" t="n">
        <v>45473</v>
      </c>
      <c r="CP9" s="9" t="n">
        <v>45504</v>
      </c>
      <c r="CQ9" s="9" t="n">
        <v>45535</v>
      </c>
      <c r="CR9" s="9" t="n">
        <v>45565</v>
      </c>
      <c r="CS9" s="9" t="n">
        <v>45596</v>
      </c>
      <c r="CT9" s="9" t="n">
        <v>45626</v>
      </c>
      <c r="CU9" s="9" t="n">
        <v>45657</v>
      </c>
      <c r="CV9" s="9" t="n">
        <v>45688</v>
      </c>
      <c r="CW9" s="9" t="n">
        <v>45716</v>
      </c>
      <c r="CX9" s="9" t="n">
        <v>45747</v>
      </c>
      <c r="CY9" s="9" t="n">
        <v>45777</v>
      </c>
      <c r="CZ9" s="9" t="n">
        <v>45808</v>
      </c>
      <c r="DA9" s="9" t="n">
        <v>45838</v>
      </c>
      <c r="DB9" s="9" t="n">
        <v>45869</v>
      </c>
      <c r="DC9" s="9" t="n">
        <v>45900</v>
      </c>
      <c r="DD9" s="9" t="n">
        <v>45930</v>
      </c>
      <c r="DE9" s="9" t="n">
        <v>45961</v>
      </c>
      <c r="DF9" s="9" t="n">
        <v>45991</v>
      </c>
      <c r="DG9" s="9" t="n">
        <v>46022</v>
      </c>
      <c r="DH9" s="9" t="n">
        <v>46053</v>
      </c>
      <c r="DI9" s="9" t="n">
        <v>46081</v>
      </c>
      <c r="DJ9" s="9" t="n">
        <v>46112</v>
      </c>
      <c r="DK9" s="9" t="n">
        <v>46142</v>
      </c>
      <c r="DL9" s="9" t="n">
        <v>46173</v>
      </c>
      <c r="DM9" s="9" t="n">
        <v>46203</v>
      </c>
      <c r="DN9" s="9" t="n">
        <v>46234</v>
      </c>
      <c r="DO9" s="9" t="n">
        <v>46265</v>
      </c>
      <c r="DP9" s="9" t="n">
        <v>46295</v>
      </c>
      <c r="DQ9" s="9" t="n">
        <v>46326</v>
      </c>
      <c r="DR9" s="9" t="n">
        <v>46356</v>
      </c>
      <c r="DS9" s="9" t="n">
        <v>46387</v>
      </c>
    </row>
    <row r="10" customFormat="false" ht="12.75" hidden="false" customHeight="false" outlineLevel="0" collapsed="false">
      <c r="T10" s="11" t="s">
        <v>4</v>
      </c>
      <c r="U10" s="11" t="s">
        <v>4</v>
      </c>
      <c r="V10" s="11" t="s">
        <v>5</v>
      </c>
      <c r="W10" s="11" t="s">
        <v>6</v>
      </c>
      <c r="X10" s="11" t="s">
        <v>6</v>
      </c>
      <c r="Y10" s="11" t="s">
        <v>6</v>
      </c>
      <c r="AA10" s="11" t="s">
        <v>4</v>
      </c>
      <c r="AB10" s="11" t="s">
        <v>4</v>
      </c>
      <c r="AC10" s="11" t="s">
        <v>4</v>
      </c>
      <c r="AD10" s="11" t="s">
        <v>4</v>
      </c>
      <c r="AE10" s="11" t="s">
        <v>4</v>
      </c>
      <c r="AF10" s="11" t="s">
        <v>4</v>
      </c>
      <c r="AG10" s="11" t="s">
        <v>4</v>
      </c>
      <c r="AH10" s="11" t="s">
        <v>4</v>
      </c>
      <c r="AI10" s="11" t="s">
        <v>4</v>
      </c>
      <c r="AJ10" s="11" t="s">
        <v>4</v>
      </c>
      <c r="AK10" s="11" t="s">
        <v>5</v>
      </c>
      <c r="AL10" s="11" t="s">
        <v>5</v>
      </c>
      <c r="AM10" s="11" t="s">
        <v>6</v>
      </c>
      <c r="AN10" s="11" t="s">
        <v>6</v>
      </c>
      <c r="AO10" s="11" t="s">
        <v>6</v>
      </c>
      <c r="AP10" s="11" t="s">
        <v>6</v>
      </c>
      <c r="AQ10" s="11" t="s">
        <v>6</v>
      </c>
      <c r="AR10" s="11" t="s">
        <v>6</v>
      </c>
      <c r="AS10" s="11" t="s">
        <v>6</v>
      </c>
      <c r="AT10" s="11" t="s">
        <v>6</v>
      </c>
      <c r="AU10" s="11" t="s">
        <v>6</v>
      </c>
      <c r="AV10" s="11" t="s">
        <v>6</v>
      </c>
      <c r="AW10" s="11" t="s">
        <v>6</v>
      </c>
      <c r="AX10" s="11" t="s">
        <v>6</v>
      </c>
      <c r="AZ10" s="45" t="s">
        <v>4</v>
      </c>
      <c r="BA10" s="45" t="s">
        <v>4</v>
      </c>
      <c r="BB10" s="45" t="s">
        <v>4</v>
      </c>
      <c r="BC10" s="45" t="s">
        <v>4</v>
      </c>
      <c r="BD10" s="45" t="s">
        <v>4</v>
      </c>
      <c r="BE10" s="45" t="s">
        <v>4</v>
      </c>
      <c r="BF10" s="45" t="s">
        <v>4</v>
      </c>
      <c r="BG10" s="45" t="s">
        <v>4</v>
      </c>
      <c r="BH10" s="45" t="s">
        <v>4</v>
      </c>
      <c r="BI10" s="45" t="s">
        <v>4</v>
      </c>
      <c r="BJ10" s="45" t="s">
        <v>4</v>
      </c>
      <c r="BK10" s="45" t="s">
        <v>4</v>
      </c>
      <c r="BL10" s="45" t="s">
        <v>4</v>
      </c>
      <c r="BM10" s="45" t="s">
        <v>4</v>
      </c>
      <c r="BN10" s="45" t="s">
        <v>4</v>
      </c>
      <c r="BO10" s="45" t="s">
        <v>4</v>
      </c>
      <c r="BP10" s="45" t="s">
        <v>4</v>
      </c>
      <c r="BQ10" s="45" t="s">
        <v>4</v>
      </c>
      <c r="BR10" s="45" t="s">
        <v>4</v>
      </c>
      <c r="BS10" s="45" t="s">
        <v>4</v>
      </c>
      <c r="BT10" s="45" t="s">
        <v>4</v>
      </c>
      <c r="BU10" s="45" t="s">
        <v>4</v>
      </c>
      <c r="BV10" s="45" t="s">
        <v>4</v>
      </c>
      <c r="BW10" s="45" t="s">
        <v>4</v>
      </c>
      <c r="BX10" s="45" t="s">
        <v>4</v>
      </c>
      <c r="BY10" s="45" t="s">
        <v>4</v>
      </c>
      <c r="BZ10" s="45" t="s">
        <v>4</v>
      </c>
      <c r="CA10" s="45" t="s">
        <v>4</v>
      </c>
      <c r="CB10" s="45" t="s">
        <v>4</v>
      </c>
      <c r="CC10" s="45" t="s">
        <v>4</v>
      </c>
      <c r="CD10" s="45" t="s">
        <v>4</v>
      </c>
      <c r="CE10" s="45" t="s">
        <v>4</v>
      </c>
      <c r="CF10" s="11" t="s">
        <v>5</v>
      </c>
      <c r="CG10" s="11" t="s">
        <v>5</v>
      </c>
      <c r="CH10" s="11" t="s">
        <v>5</v>
      </c>
      <c r="CI10" s="11" t="s">
        <v>5</v>
      </c>
      <c r="CJ10" s="11" t="s">
        <v>6</v>
      </c>
      <c r="CK10" s="11" t="s">
        <v>6</v>
      </c>
      <c r="CL10" s="11" t="s">
        <v>6</v>
      </c>
      <c r="CM10" s="11" t="s">
        <v>6</v>
      </c>
      <c r="CN10" s="11" t="s">
        <v>6</v>
      </c>
      <c r="CO10" s="11" t="s">
        <v>6</v>
      </c>
      <c r="CP10" s="11" t="s">
        <v>6</v>
      </c>
      <c r="CQ10" s="11" t="s">
        <v>6</v>
      </c>
      <c r="CR10" s="11" t="s">
        <v>6</v>
      </c>
      <c r="CS10" s="11" t="s">
        <v>6</v>
      </c>
      <c r="CT10" s="11" t="s">
        <v>6</v>
      </c>
      <c r="CU10" s="11" t="s">
        <v>6</v>
      </c>
      <c r="CV10" s="11" t="s">
        <v>6</v>
      </c>
      <c r="CW10" s="11" t="s">
        <v>6</v>
      </c>
      <c r="CX10" s="11" t="s">
        <v>6</v>
      </c>
      <c r="CY10" s="11" t="s">
        <v>6</v>
      </c>
      <c r="CZ10" s="11" t="s">
        <v>6</v>
      </c>
      <c r="DA10" s="11" t="s">
        <v>6</v>
      </c>
      <c r="DB10" s="11" t="s">
        <v>6</v>
      </c>
      <c r="DC10" s="11" t="s">
        <v>6</v>
      </c>
      <c r="DD10" s="11" t="s">
        <v>6</v>
      </c>
      <c r="DE10" s="11" t="s">
        <v>6</v>
      </c>
      <c r="DF10" s="11" t="s">
        <v>6</v>
      </c>
      <c r="DG10" s="11" t="s">
        <v>6</v>
      </c>
      <c r="DH10" s="11" t="s">
        <v>6</v>
      </c>
      <c r="DI10" s="11" t="s">
        <v>6</v>
      </c>
      <c r="DJ10" s="11" t="s">
        <v>6</v>
      </c>
      <c r="DK10" s="11" t="s">
        <v>6</v>
      </c>
      <c r="DL10" s="11" t="s">
        <v>6</v>
      </c>
      <c r="DM10" s="11" t="s">
        <v>6</v>
      </c>
      <c r="DN10" s="11" t="s">
        <v>6</v>
      </c>
      <c r="DO10" s="11" t="s">
        <v>6</v>
      </c>
      <c r="DP10" s="11" t="s">
        <v>6</v>
      </c>
      <c r="DQ10" s="11" t="s">
        <v>6</v>
      </c>
      <c r="DR10" s="11" t="s">
        <v>6</v>
      </c>
      <c r="DS10" s="11" t="s">
        <v>6</v>
      </c>
    </row>
    <row r="11" customFormat="false" ht="12.75" hidden="false" customHeight="false" outlineLevel="0" collapsed="false"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</row>
    <row r="12" customFormat="false" ht="12.75" hidden="false" customHeight="false" outlineLevel="0" collapsed="false">
      <c r="C12" s="1" t="s">
        <v>7</v>
      </c>
      <c r="T12" s="13" t="n">
        <v>4604.53682640336</v>
      </c>
      <c r="U12" s="13" t="n">
        <v>4640.38557666667</v>
      </c>
      <c r="V12" s="13" t="n">
        <v>6021.87198666667</v>
      </c>
      <c r="W12" s="13" t="n">
        <v>8959.22</v>
      </c>
      <c r="X12" s="13" t="n">
        <v>13623.62</v>
      </c>
      <c r="Y12" s="13" t="n">
        <v>19353.62</v>
      </c>
      <c r="AA12" s="13" t="n">
        <v>1072.80409031844</v>
      </c>
      <c r="AB12" s="13" t="n">
        <v>1149.52495892559</v>
      </c>
      <c r="AC12" s="13" t="n">
        <v>1149.06976249858</v>
      </c>
      <c r="AD12" s="13" t="n">
        <v>1233.13801466074</v>
      </c>
      <c r="AE12" s="13" t="n">
        <v>1165.48682</v>
      </c>
      <c r="AF12" s="13" t="n">
        <v>1143.25218</v>
      </c>
      <c r="AG12" s="13" t="n">
        <v>1082.95198</v>
      </c>
      <c r="AH12" s="13" t="n">
        <v>1248.69459666667</v>
      </c>
      <c r="AI12" s="13" t="n">
        <v>1357.27412</v>
      </c>
      <c r="AJ12" s="13" t="n">
        <v>1435.32878</v>
      </c>
      <c r="AK12" s="13" t="n">
        <v>1556.01408666667</v>
      </c>
      <c r="AL12" s="13" t="n">
        <v>1673.255</v>
      </c>
      <c r="AM12" s="13" t="n">
        <v>1816.605</v>
      </c>
      <c r="AN12" s="13" t="n">
        <v>2202.805</v>
      </c>
      <c r="AO12" s="13" t="n">
        <v>2312.405</v>
      </c>
      <c r="AP12" s="13" t="n">
        <v>2627.405</v>
      </c>
      <c r="AQ12" s="13" t="n">
        <v>2805.905</v>
      </c>
      <c r="AR12" s="13" t="n">
        <v>3330.905</v>
      </c>
      <c r="AS12" s="13" t="n">
        <v>3465.905</v>
      </c>
      <c r="AT12" s="13" t="n">
        <v>4020.905</v>
      </c>
      <c r="AU12" s="13" t="n">
        <v>4215.905</v>
      </c>
      <c r="AV12" s="13" t="n">
        <v>4770.905</v>
      </c>
      <c r="AW12" s="13" t="n">
        <v>4905.905</v>
      </c>
      <c r="AX12" s="13" t="n">
        <v>5460.905</v>
      </c>
      <c r="AZ12" s="13" t="n">
        <v>355.511266276757</v>
      </c>
      <c r="BA12" s="13" t="n">
        <v>343.827470392663</v>
      </c>
      <c r="BB12" s="13" t="n">
        <v>373.46535364902</v>
      </c>
      <c r="BC12" s="13" t="n">
        <v>372.667120085361</v>
      </c>
      <c r="BD12" s="13" t="n">
        <v>389.775728754873</v>
      </c>
      <c r="BE12" s="13" t="n">
        <v>387.082110085361</v>
      </c>
      <c r="BF12" s="13" t="n">
        <v>397.844599951784</v>
      </c>
      <c r="BG12" s="13" t="n">
        <v>376.070102113946</v>
      </c>
      <c r="BH12" s="13" t="n">
        <v>375.155060432851</v>
      </c>
      <c r="BI12" s="13" t="n">
        <v>386.945422113946</v>
      </c>
      <c r="BJ12" s="13" t="n">
        <v>400.843750432851</v>
      </c>
      <c r="BK12" s="13" t="n">
        <v>445.348842113946</v>
      </c>
      <c r="BL12" s="13" t="n">
        <v>381.74952</v>
      </c>
      <c r="BM12" s="13" t="n">
        <v>393.81696</v>
      </c>
      <c r="BN12" s="13" t="n">
        <v>389.92034</v>
      </c>
      <c r="BO12" s="13" t="n">
        <v>370.78853</v>
      </c>
      <c r="BP12" s="13" t="n">
        <v>382.71443</v>
      </c>
      <c r="BQ12" s="13" t="n">
        <v>389.74922</v>
      </c>
      <c r="BR12" s="13" t="n">
        <v>343.89897</v>
      </c>
      <c r="BS12" s="13" t="n">
        <v>350.18602</v>
      </c>
      <c r="BT12" s="13" t="n">
        <v>388.86699</v>
      </c>
      <c r="BU12" s="13" t="n">
        <v>408.52866</v>
      </c>
      <c r="BV12" s="13" t="n">
        <v>402.69836</v>
      </c>
      <c r="BW12" s="13" t="n">
        <v>437.467576666667</v>
      </c>
      <c r="BX12" s="13" t="n">
        <v>440.04141</v>
      </c>
      <c r="BY12" s="13" t="n">
        <v>461.3088</v>
      </c>
      <c r="BZ12" s="13" t="n">
        <v>455.92391</v>
      </c>
      <c r="CA12" s="13" t="n">
        <v>462.5163</v>
      </c>
      <c r="CB12" s="13" t="n">
        <v>475.04754</v>
      </c>
      <c r="CC12" s="13" t="n">
        <v>497.76494</v>
      </c>
      <c r="CD12" s="13" t="n">
        <v>518.07349</v>
      </c>
      <c r="CE12" s="13" t="n">
        <v>531.86393</v>
      </c>
      <c r="CF12" s="13" t="n">
        <v>506.076666666667</v>
      </c>
      <c r="CG12" s="13" t="n">
        <v>528.401666666666</v>
      </c>
      <c r="CH12" s="13" t="n">
        <v>567.301666666666</v>
      </c>
      <c r="CI12" s="13" t="n">
        <v>577.551666666666</v>
      </c>
      <c r="CJ12" s="13" t="n">
        <v>596.326666666666</v>
      </c>
      <c r="CK12" s="13" t="n">
        <v>599.176666666666</v>
      </c>
      <c r="CL12" s="13" t="n">
        <v>621.101666666666</v>
      </c>
      <c r="CM12" s="13" t="n">
        <v>719.268333333333</v>
      </c>
      <c r="CN12" s="13" t="n">
        <v>729.768333333333</v>
      </c>
      <c r="CO12" s="13" t="n">
        <v>753.768333333333</v>
      </c>
      <c r="CP12" s="13" t="n">
        <v>757.468333333333</v>
      </c>
      <c r="CQ12" s="13" t="n">
        <v>767.468333333333</v>
      </c>
      <c r="CR12" s="13" t="n">
        <v>787.468333333333</v>
      </c>
      <c r="CS12" s="13" t="n">
        <v>862.468333333333</v>
      </c>
      <c r="CT12" s="13" t="n">
        <v>872.468333333333</v>
      </c>
      <c r="CU12" s="13" t="n">
        <v>892.468333333333</v>
      </c>
      <c r="CV12" s="13" t="n">
        <v>921.968333333333</v>
      </c>
      <c r="CW12" s="13" t="n">
        <v>931.968333333333</v>
      </c>
      <c r="CX12" s="13" t="n">
        <v>951.968333333333</v>
      </c>
      <c r="CY12" s="13" t="n">
        <v>1091.96833333333</v>
      </c>
      <c r="CZ12" s="13" t="n">
        <v>1106.96833333333</v>
      </c>
      <c r="DA12" s="13" t="n">
        <v>1131.96833333333</v>
      </c>
      <c r="DB12" s="13" t="n">
        <v>1136.96833333333</v>
      </c>
      <c r="DC12" s="13" t="n">
        <v>1151.96833333333</v>
      </c>
      <c r="DD12" s="13" t="n">
        <v>1176.96833333333</v>
      </c>
      <c r="DE12" s="13" t="n">
        <v>1321.96833333333</v>
      </c>
      <c r="DF12" s="13" t="n">
        <v>1336.96833333333</v>
      </c>
      <c r="DG12" s="13" t="n">
        <v>1361.96833333333</v>
      </c>
      <c r="DH12" s="13" t="n">
        <v>1386.96833333333</v>
      </c>
      <c r="DI12" s="13" t="n">
        <v>1401.96833333333</v>
      </c>
      <c r="DJ12" s="13" t="n">
        <v>1426.96833333333</v>
      </c>
      <c r="DK12" s="13" t="n">
        <v>1571.96833333333</v>
      </c>
      <c r="DL12" s="13" t="n">
        <v>1586.96833333333</v>
      </c>
      <c r="DM12" s="13" t="n">
        <v>1611.96833333333</v>
      </c>
      <c r="DN12" s="13" t="n">
        <v>1616.96833333333</v>
      </c>
      <c r="DO12" s="13" t="n">
        <v>1631.96833333333</v>
      </c>
      <c r="DP12" s="13" t="n">
        <v>1656.96833333333</v>
      </c>
      <c r="DQ12" s="13" t="n">
        <v>1801.96833333333</v>
      </c>
      <c r="DR12" s="13" t="n">
        <v>1816.96833333333</v>
      </c>
      <c r="DS12" s="13" t="n">
        <v>1841.96833333333</v>
      </c>
    </row>
    <row r="13" customFormat="false" ht="12.75" hidden="false" customHeight="false" outlineLevel="0" collapsed="false">
      <c r="C13" s="1" t="s">
        <v>8</v>
      </c>
      <c r="T13" s="14" t="n">
        <v>798.25853359664</v>
      </c>
      <c r="U13" s="14" t="n">
        <v>1038.95637333333</v>
      </c>
      <c r="V13" s="14" t="n">
        <v>921.9</v>
      </c>
      <c r="W13" s="14" t="n">
        <v>656.4</v>
      </c>
      <c r="X13" s="14" t="n">
        <v>896.4</v>
      </c>
      <c r="Y13" s="14" t="n">
        <v>1136.4</v>
      </c>
      <c r="Z13" s="14"/>
      <c r="AA13" s="14" t="n">
        <v>154.77577968156</v>
      </c>
      <c r="AB13" s="14" t="n">
        <v>171.394981074405</v>
      </c>
      <c r="AC13" s="14" t="n">
        <v>230.874967501418</v>
      </c>
      <c r="AD13" s="14" t="n">
        <v>241.212805339256</v>
      </c>
      <c r="AE13" s="14" t="n">
        <v>246.83637</v>
      </c>
      <c r="AF13" s="14" t="n">
        <v>269.16667</v>
      </c>
      <c r="AG13" s="14" t="n">
        <v>261</v>
      </c>
      <c r="AH13" s="14" t="n">
        <v>261.953333333333</v>
      </c>
      <c r="AI13" s="14" t="n">
        <v>267.6</v>
      </c>
      <c r="AJ13" s="14" t="n">
        <v>267.6</v>
      </c>
      <c r="AK13" s="14" t="n">
        <v>252.6</v>
      </c>
      <c r="AL13" s="14" t="n">
        <v>134.1</v>
      </c>
      <c r="AM13" s="14" t="n">
        <v>134.1</v>
      </c>
      <c r="AN13" s="14" t="n">
        <v>134.1</v>
      </c>
      <c r="AO13" s="14" t="n">
        <v>194.1</v>
      </c>
      <c r="AP13" s="14" t="n">
        <v>194.1</v>
      </c>
      <c r="AQ13" s="14" t="n">
        <v>194.1</v>
      </c>
      <c r="AR13" s="14" t="n">
        <v>194.1</v>
      </c>
      <c r="AS13" s="14" t="n">
        <v>254.1</v>
      </c>
      <c r="AT13" s="14" t="n">
        <v>254.1</v>
      </c>
      <c r="AU13" s="14" t="n">
        <v>254.1</v>
      </c>
      <c r="AV13" s="14" t="n">
        <v>254.1</v>
      </c>
      <c r="AW13" s="14" t="n">
        <v>314.1</v>
      </c>
      <c r="AX13" s="14" t="n">
        <v>314.1</v>
      </c>
      <c r="AY13" s="14"/>
      <c r="AZ13" s="14" t="n">
        <v>43.2988837232429</v>
      </c>
      <c r="BA13" s="14" t="n">
        <v>52.9042896073369</v>
      </c>
      <c r="BB13" s="14" t="n">
        <v>58.5726063509801</v>
      </c>
      <c r="BC13" s="14" t="n">
        <v>56.5038399146391</v>
      </c>
      <c r="BD13" s="14" t="n">
        <v>58.3873012451271</v>
      </c>
      <c r="BE13" s="14" t="n">
        <v>56.5038399146391</v>
      </c>
      <c r="BF13" s="14" t="n">
        <v>70.9403900482159</v>
      </c>
      <c r="BG13" s="14" t="n">
        <v>81.2782278860537</v>
      </c>
      <c r="BH13" s="14" t="n">
        <v>78.6563495671488</v>
      </c>
      <c r="BI13" s="14" t="n">
        <v>81.2782278860537</v>
      </c>
      <c r="BJ13" s="14" t="n">
        <v>78.6563495671488</v>
      </c>
      <c r="BK13" s="14" t="n">
        <v>81.2782278860537</v>
      </c>
      <c r="BL13" s="13" t="n">
        <v>71.21137</v>
      </c>
      <c r="BM13" s="13" t="n">
        <v>89.5</v>
      </c>
      <c r="BN13" s="13" t="n">
        <v>86.125</v>
      </c>
      <c r="BO13" s="13" t="n">
        <v>89.5</v>
      </c>
      <c r="BP13" s="13" t="n">
        <v>89.5</v>
      </c>
      <c r="BQ13" s="13" t="n">
        <v>90.16667</v>
      </c>
      <c r="BR13" s="13" t="n">
        <v>87</v>
      </c>
      <c r="BS13" s="13" t="n">
        <v>87</v>
      </c>
      <c r="BT13" s="13" t="n">
        <v>87</v>
      </c>
      <c r="BU13" s="13" t="n">
        <v>87</v>
      </c>
      <c r="BV13" s="13" t="n">
        <v>87</v>
      </c>
      <c r="BW13" s="13" t="n">
        <v>87.9533333333333</v>
      </c>
      <c r="BX13" s="13" t="n">
        <v>89.2</v>
      </c>
      <c r="BY13" s="13" t="n">
        <v>89.2</v>
      </c>
      <c r="BZ13" s="13" t="n">
        <v>89.2</v>
      </c>
      <c r="CA13" s="13" t="n">
        <v>89.2</v>
      </c>
      <c r="CB13" s="13" t="n">
        <v>89.2</v>
      </c>
      <c r="CC13" s="13" t="n">
        <v>89.2</v>
      </c>
      <c r="CD13" s="13" t="n">
        <v>89.2</v>
      </c>
      <c r="CE13" s="14" t="n">
        <v>89.2</v>
      </c>
      <c r="CF13" s="14" t="n">
        <v>74.2</v>
      </c>
      <c r="CG13" s="14" t="n">
        <v>44.7</v>
      </c>
      <c r="CH13" s="14" t="n">
        <v>44.7</v>
      </c>
      <c r="CI13" s="14" t="n">
        <v>44.7</v>
      </c>
      <c r="CJ13" s="14" t="n">
        <v>44.7</v>
      </c>
      <c r="CK13" s="14" t="n">
        <v>44.7</v>
      </c>
      <c r="CL13" s="14" t="n">
        <v>44.7</v>
      </c>
      <c r="CM13" s="14" t="n">
        <v>44.7</v>
      </c>
      <c r="CN13" s="14" t="n">
        <v>44.7</v>
      </c>
      <c r="CO13" s="14" t="n">
        <v>44.7</v>
      </c>
      <c r="CP13" s="14" t="n">
        <v>64.7</v>
      </c>
      <c r="CQ13" s="14" t="n">
        <v>64.7</v>
      </c>
      <c r="CR13" s="14" t="n">
        <v>64.7</v>
      </c>
      <c r="CS13" s="14" t="n">
        <v>64.7</v>
      </c>
      <c r="CT13" s="14" t="n">
        <v>64.7</v>
      </c>
      <c r="CU13" s="14" t="n">
        <v>64.7</v>
      </c>
      <c r="CV13" s="14" t="n">
        <v>64.7</v>
      </c>
      <c r="CW13" s="14" t="n">
        <v>64.7</v>
      </c>
      <c r="CX13" s="14" t="n">
        <v>64.7</v>
      </c>
      <c r="CY13" s="14" t="n">
        <v>64.7</v>
      </c>
      <c r="CZ13" s="14" t="n">
        <v>64.7</v>
      </c>
      <c r="DA13" s="14" t="n">
        <v>64.7</v>
      </c>
      <c r="DB13" s="14" t="n">
        <v>84.7</v>
      </c>
      <c r="DC13" s="14" t="n">
        <v>84.7</v>
      </c>
      <c r="DD13" s="14" t="n">
        <v>84.7</v>
      </c>
      <c r="DE13" s="14" t="n">
        <v>84.7</v>
      </c>
      <c r="DF13" s="14" t="n">
        <v>84.7</v>
      </c>
      <c r="DG13" s="14" t="n">
        <v>84.7</v>
      </c>
      <c r="DH13" s="14" t="n">
        <v>84.7</v>
      </c>
      <c r="DI13" s="14" t="n">
        <v>84.7</v>
      </c>
      <c r="DJ13" s="14" t="n">
        <v>84.7</v>
      </c>
      <c r="DK13" s="14" t="n">
        <v>84.7</v>
      </c>
      <c r="DL13" s="14" t="n">
        <v>84.7</v>
      </c>
      <c r="DM13" s="14" t="n">
        <v>84.7</v>
      </c>
      <c r="DN13" s="14" t="n">
        <v>104.7</v>
      </c>
      <c r="DO13" s="14" t="n">
        <v>104.7</v>
      </c>
      <c r="DP13" s="14" t="n">
        <v>104.7</v>
      </c>
      <c r="DQ13" s="14" t="n">
        <v>104.7</v>
      </c>
      <c r="DR13" s="14" t="n">
        <v>104.7</v>
      </c>
      <c r="DS13" s="14" t="n">
        <v>104.7</v>
      </c>
      <c r="DT13" s="14"/>
    </row>
    <row r="14" customFormat="false" ht="12.75" hidden="false" customHeight="false" outlineLevel="0" collapsed="false">
      <c r="C14" s="1" t="s">
        <v>9</v>
      </c>
      <c r="T14" s="14" t="n">
        <v>347.70674</v>
      </c>
      <c r="U14" s="14" t="n">
        <v>571.60481</v>
      </c>
      <c r="V14" s="14" t="n">
        <v>1305.08953</v>
      </c>
      <c r="W14" s="14" t="n">
        <v>683.333333333333</v>
      </c>
      <c r="X14" s="14" t="n">
        <v>700</v>
      </c>
      <c r="Y14" s="14" t="n">
        <v>700</v>
      </c>
      <c r="Z14" s="14"/>
      <c r="AA14" s="14" t="n">
        <v>90.26545</v>
      </c>
      <c r="AB14" s="14" t="n">
        <v>121.80083</v>
      </c>
      <c r="AC14" s="14" t="n">
        <v>58.00799</v>
      </c>
      <c r="AD14" s="14" t="n">
        <v>77.63247</v>
      </c>
      <c r="AE14" s="14" t="n">
        <v>133.87479</v>
      </c>
      <c r="AF14" s="14" t="n">
        <v>137.65484</v>
      </c>
      <c r="AG14" s="14" t="n">
        <v>171.83069</v>
      </c>
      <c r="AH14" s="14" t="n">
        <v>128.24449</v>
      </c>
      <c r="AI14" s="14" t="n">
        <v>102.11243</v>
      </c>
      <c r="AJ14" s="14" t="n">
        <v>333.21659</v>
      </c>
      <c r="AK14" s="14" t="n">
        <v>532.26051</v>
      </c>
      <c r="AL14" s="14" t="n">
        <v>337.5</v>
      </c>
      <c r="AM14" s="14" t="n">
        <v>158.333333333333</v>
      </c>
      <c r="AN14" s="14" t="n">
        <v>175</v>
      </c>
      <c r="AO14" s="14" t="n">
        <v>175</v>
      </c>
      <c r="AP14" s="14" t="n">
        <v>175</v>
      </c>
      <c r="AQ14" s="14" t="n">
        <v>175</v>
      </c>
      <c r="AR14" s="14" t="n">
        <v>175</v>
      </c>
      <c r="AS14" s="14" t="n">
        <v>175</v>
      </c>
      <c r="AT14" s="14" t="n">
        <v>175</v>
      </c>
      <c r="AU14" s="14" t="n">
        <v>175</v>
      </c>
      <c r="AV14" s="14" t="n">
        <v>175</v>
      </c>
      <c r="AW14" s="14" t="n">
        <v>175</v>
      </c>
      <c r="AX14" s="14" t="n">
        <v>175</v>
      </c>
      <c r="AY14" s="14"/>
      <c r="AZ14" s="14" t="n">
        <v>7.86882</v>
      </c>
      <c r="BA14" s="14" t="n">
        <v>46.85203</v>
      </c>
      <c r="BB14" s="14" t="n">
        <v>35.5446</v>
      </c>
      <c r="BC14" s="14" t="n">
        <v>11.42099</v>
      </c>
      <c r="BD14" s="14" t="n">
        <v>67.26444</v>
      </c>
      <c r="BE14" s="14" t="n">
        <v>43.1154</v>
      </c>
      <c r="BF14" s="14" t="n">
        <v>22.80934</v>
      </c>
      <c r="BG14" s="14" t="n">
        <v>19.827</v>
      </c>
      <c r="BH14" s="14" t="n">
        <v>15.37165</v>
      </c>
      <c r="BI14" s="14" t="n">
        <v>10.08655</v>
      </c>
      <c r="BJ14" s="14" t="n">
        <v>35.14505</v>
      </c>
      <c r="BK14" s="14" t="n">
        <v>32.40087</v>
      </c>
      <c r="BL14" s="14" t="n">
        <v>30.30053</v>
      </c>
      <c r="BM14" s="14" t="n">
        <v>63.4657</v>
      </c>
      <c r="BN14" s="14" t="n">
        <v>40.10856</v>
      </c>
      <c r="BO14" s="14" t="n">
        <v>42.23356</v>
      </c>
      <c r="BP14" s="14" t="n">
        <v>47.77939</v>
      </c>
      <c r="BQ14" s="14" t="n">
        <v>47.64189</v>
      </c>
      <c r="BR14" s="14" t="n">
        <v>38.55439</v>
      </c>
      <c r="BS14" s="14" t="n">
        <v>66.3694</v>
      </c>
      <c r="BT14" s="14" t="n">
        <v>66.9069</v>
      </c>
      <c r="BU14" s="14" t="n">
        <v>42.77932</v>
      </c>
      <c r="BV14" s="14" t="n">
        <v>41.67431</v>
      </c>
      <c r="BW14" s="14" t="n">
        <v>43.79086</v>
      </c>
      <c r="BX14" s="14" t="n">
        <v>37.73849</v>
      </c>
      <c r="BY14" s="14" t="n">
        <v>31.19909</v>
      </c>
      <c r="BZ14" s="14" t="n">
        <v>33.17485</v>
      </c>
      <c r="CA14" s="14" t="n">
        <v>32.2765</v>
      </c>
      <c r="CB14" s="14" t="n">
        <v>105.34942</v>
      </c>
      <c r="CC14" s="14" t="n">
        <v>195.59067</v>
      </c>
      <c r="CD14" s="14" t="n">
        <v>194.25734</v>
      </c>
      <c r="CE14" s="14" t="n">
        <v>194.25317</v>
      </c>
      <c r="CF14" s="14" t="n">
        <v>143.75</v>
      </c>
      <c r="CG14" s="14" t="n">
        <v>143.75</v>
      </c>
      <c r="CH14" s="14" t="n">
        <v>143.75</v>
      </c>
      <c r="CI14" s="14" t="n">
        <v>50</v>
      </c>
      <c r="CJ14" s="14" t="n">
        <v>50</v>
      </c>
      <c r="CK14" s="14" t="n">
        <v>50</v>
      </c>
      <c r="CL14" s="14" t="n">
        <v>58.3333333333333</v>
      </c>
      <c r="CM14" s="14" t="n">
        <v>58.3333333333333</v>
      </c>
      <c r="CN14" s="14" t="n">
        <v>58.3333333333333</v>
      </c>
      <c r="CO14" s="14" t="n">
        <v>58.3333333333333</v>
      </c>
      <c r="CP14" s="14" t="n">
        <v>58.3333333333333</v>
      </c>
      <c r="CQ14" s="14" t="n">
        <v>58.3333333333333</v>
      </c>
      <c r="CR14" s="14" t="n">
        <v>58.3333333333333</v>
      </c>
      <c r="CS14" s="14" t="n">
        <v>58.3333333333333</v>
      </c>
      <c r="CT14" s="14" t="n">
        <v>58.3333333333333</v>
      </c>
      <c r="CU14" s="14" t="n">
        <v>58.3333333333333</v>
      </c>
      <c r="CV14" s="14" t="n">
        <v>58.3333333333333</v>
      </c>
      <c r="CW14" s="14" t="n">
        <v>58.3333333333333</v>
      </c>
      <c r="CX14" s="14" t="n">
        <v>58.3333333333333</v>
      </c>
      <c r="CY14" s="14" t="n">
        <v>58.3333333333333</v>
      </c>
      <c r="CZ14" s="14" t="n">
        <v>58.3333333333333</v>
      </c>
      <c r="DA14" s="14" t="n">
        <v>58.3333333333333</v>
      </c>
      <c r="DB14" s="14" t="n">
        <v>58.3333333333333</v>
      </c>
      <c r="DC14" s="14" t="n">
        <v>58.3333333333333</v>
      </c>
      <c r="DD14" s="14" t="n">
        <v>58.3333333333333</v>
      </c>
      <c r="DE14" s="14" t="n">
        <v>58.3333333333333</v>
      </c>
      <c r="DF14" s="14" t="n">
        <v>58.3333333333333</v>
      </c>
      <c r="DG14" s="14" t="n">
        <v>58.3333333333333</v>
      </c>
      <c r="DH14" s="14" t="n">
        <v>58.3333333333333</v>
      </c>
      <c r="DI14" s="14" t="n">
        <v>58.3333333333333</v>
      </c>
      <c r="DJ14" s="14" t="n">
        <v>58.3333333333333</v>
      </c>
      <c r="DK14" s="14" t="n">
        <v>58.3333333333333</v>
      </c>
      <c r="DL14" s="14" t="n">
        <v>58.3333333333333</v>
      </c>
      <c r="DM14" s="14" t="n">
        <v>58.3333333333333</v>
      </c>
      <c r="DN14" s="14" t="n">
        <v>58.3333333333333</v>
      </c>
      <c r="DO14" s="14" t="n">
        <v>58.3333333333333</v>
      </c>
      <c r="DP14" s="14" t="n">
        <v>58.3333333333333</v>
      </c>
      <c r="DQ14" s="14" t="n">
        <v>58.3333333333333</v>
      </c>
      <c r="DR14" s="14" t="n">
        <v>58.3333333333333</v>
      </c>
      <c r="DS14" s="14" t="n">
        <v>58.3333333333333</v>
      </c>
      <c r="DT14" s="14"/>
    </row>
    <row r="15" customFormat="false" ht="12.75" hidden="false" customHeight="false" outlineLevel="0" collapsed="false">
      <c r="C15" s="1" t="s">
        <v>10</v>
      </c>
      <c r="T15" s="14" t="n">
        <v>0</v>
      </c>
      <c r="U15" s="14" t="n">
        <v>0</v>
      </c>
      <c r="V15" s="14" t="n">
        <v>2.25</v>
      </c>
      <c r="W15" s="14" t="n">
        <v>0</v>
      </c>
      <c r="X15" s="14" t="n">
        <v>0</v>
      </c>
      <c r="Y15" s="14" t="n">
        <v>0</v>
      </c>
      <c r="AA15" s="14" t="n">
        <v>0</v>
      </c>
      <c r="AB15" s="14" t="n">
        <v>0</v>
      </c>
      <c r="AC15" s="14" t="n">
        <v>0</v>
      </c>
      <c r="AD15" s="14" t="n">
        <v>0</v>
      </c>
      <c r="AE15" s="14" t="n">
        <v>0</v>
      </c>
      <c r="AF15" s="14" t="n">
        <v>0</v>
      </c>
      <c r="AG15" s="14" t="n">
        <v>0</v>
      </c>
      <c r="AH15" s="14" t="n">
        <v>0</v>
      </c>
      <c r="AI15" s="14" t="n">
        <v>0</v>
      </c>
      <c r="AJ15" s="14" t="n">
        <v>2.025</v>
      </c>
      <c r="AK15" s="14" t="n">
        <v>0.225</v>
      </c>
      <c r="AL15" s="14" t="n">
        <v>0</v>
      </c>
      <c r="AM15" s="14" t="n">
        <v>0</v>
      </c>
      <c r="AN15" s="14" t="n">
        <v>0</v>
      </c>
      <c r="AO15" s="14" t="n">
        <v>0</v>
      </c>
      <c r="AP15" s="14" t="n">
        <v>0</v>
      </c>
      <c r="AQ15" s="14" t="n">
        <v>0</v>
      </c>
      <c r="AR15" s="14" t="n">
        <v>0</v>
      </c>
      <c r="AS15" s="14" t="n">
        <v>0</v>
      </c>
      <c r="AT15" s="14" t="n">
        <v>0</v>
      </c>
      <c r="AU15" s="14" t="n">
        <v>0</v>
      </c>
      <c r="AV15" s="14" t="n">
        <v>0</v>
      </c>
      <c r="AW15" s="14" t="n">
        <v>0</v>
      </c>
      <c r="AX15" s="14" t="n">
        <v>0</v>
      </c>
      <c r="AZ15" s="14" t="n">
        <v>0</v>
      </c>
      <c r="BA15" s="14" t="n">
        <v>0</v>
      </c>
      <c r="BB15" s="14" t="n">
        <v>0</v>
      </c>
      <c r="BC15" s="14" t="n">
        <v>0</v>
      </c>
      <c r="BD15" s="14" t="n">
        <v>0</v>
      </c>
      <c r="BE15" s="14" t="n">
        <v>0</v>
      </c>
      <c r="BF15" s="14" t="n">
        <v>0</v>
      </c>
      <c r="BG15" s="14" t="n">
        <v>0</v>
      </c>
      <c r="BH15" s="14" t="n">
        <v>0</v>
      </c>
      <c r="BI15" s="14" t="n">
        <v>0</v>
      </c>
      <c r="BJ15" s="14" t="n">
        <v>0</v>
      </c>
      <c r="BK15" s="14" t="n">
        <v>0</v>
      </c>
      <c r="BL15" s="14" t="n">
        <v>0</v>
      </c>
      <c r="BM15" s="14" t="n">
        <v>0</v>
      </c>
      <c r="BN15" s="14" t="n">
        <v>0</v>
      </c>
      <c r="BO15" s="14" t="n">
        <v>0</v>
      </c>
      <c r="BP15" s="14" t="n">
        <v>0</v>
      </c>
      <c r="BQ15" s="14" t="n">
        <v>0</v>
      </c>
      <c r="BR15" s="14" t="n">
        <v>0</v>
      </c>
      <c r="BS15" s="14" t="n">
        <v>0</v>
      </c>
      <c r="BT15" s="14" t="n">
        <v>0</v>
      </c>
      <c r="BU15" s="14" t="n">
        <v>0</v>
      </c>
      <c r="BV15" s="14" t="n">
        <v>0</v>
      </c>
      <c r="BW15" s="14" t="n">
        <v>0</v>
      </c>
      <c r="BX15" s="14" t="n">
        <v>0</v>
      </c>
      <c r="BY15" s="14" t="n">
        <v>0</v>
      </c>
      <c r="BZ15" s="14" t="n">
        <v>0</v>
      </c>
      <c r="CA15" s="14" t="n">
        <v>0.525</v>
      </c>
      <c r="CB15" s="14" t="n">
        <v>0.75</v>
      </c>
      <c r="CC15" s="14" t="n">
        <v>0.75</v>
      </c>
      <c r="CD15" s="14" t="n">
        <v>0.225</v>
      </c>
      <c r="CE15" s="14" t="n">
        <v>0</v>
      </c>
      <c r="CF15" s="14" t="n">
        <v>0</v>
      </c>
      <c r="CG15" s="14" t="n">
        <v>0</v>
      </c>
      <c r="CH15" s="14" t="n">
        <v>0</v>
      </c>
      <c r="CI15" s="14" t="n">
        <v>0</v>
      </c>
      <c r="CJ15" s="14" t="n">
        <v>0</v>
      </c>
      <c r="CK15" s="14" t="n">
        <v>0</v>
      </c>
      <c r="CL15" s="14" t="n">
        <v>0</v>
      </c>
      <c r="CM15" s="14" t="n">
        <v>0</v>
      </c>
      <c r="CN15" s="14" t="n">
        <v>0</v>
      </c>
      <c r="CO15" s="14" t="n">
        <v>0</v>
      </c>
      <c r="CP15" s="14" t="n">
        <v>0</v>
      </c>
      <c r="CQ15" s="14" t="n">
        <v>0</v>
      </c>
      <c r="CR15" s="14" t="n">
        <v>0</v>
      </c>
      <c r="CS15" s="14" t="n">
        <v>0</v>
      </c>
      <c r="CT15" s="14" t="n">
        <v>0</v>
      </c>
      <c r="CU15" s="14" t="n">
        <v>0</v>
      </c>
      <c r="CV15" s="14" t="n">
        <v>0</v>
      </c>
      <c r="CW15" s="14" t="n">
        <v>0</v>
      </c>
      <c r="CX15" s="14" t="n">
        <v>0</v>
      </c>
      <c r="CY15" s="14" t="n">
        <v>0</v>
      </c>
      <c r="CZ15" s="14" t="n">
        <v>0</v>
      </c>
      <c r="DA15" s="14" t="n">
        <v>0</v>
      </c>
      <c r="DB15" s="14" t="n">
        <v>0</v>
      </c>
      <c r="DC15" s="14" t="n">
        <v>0</v>
      </c>
      <c r="DD15" s="14" t="n">
        <v>0</v>
      </c>
      <c r="DE15" s="14" t="n">
        <v>0</v>
      </c>
      <c r="DF15" s="14" t="n">
        <v>0</v>
      </c>
      <c r="DG15" s="14" t="n">
        <v>0</v>
      </c>
      <c r="DH15" s="14" t="n">
        <v>0</v>
      </c>
      <c r="DI15" s="14" t="n">
        <v>0</v>
      </c>
      <c r="DJ15" s="14" t="n">
        <v>0</v>
      </c>
      <c r="DK15" s="14" t="n">
        <v>0</v>
      </c>
      <c r="DL15" s="14" t="n">
        <v>0</v>
      </c>
      <c r="DM15" s="14" t="n">
        <v>0</v>
      </c>
      <c r="DN15" s="14" t="n">
        <v>0</v>
      </c>
      <c r="DO15" s="14" t="n">
        <v>0</v>
      </c>
      <c r="DP15" s="14" t="n">
        <v>0</v>
      </c>
      <c r="DQ15" s="14" t="n">
        <v>0</v>
      </c>
      <c r="DR15" s="14" t="n">
        <v>0</v>
      </c>
      <c r="DS15" s="14" t="n">
        <v>0</v>
      </c>
    </row>
    <row r="16" customFormat="false" ht="12.75" hidden="false" customHeight="false" outlineLevel="0" collapsed="false">
      <c r="C16" s="15" t="s">
        <v>11</v>
      </c>
      <c r="D16" s="1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16" t="n">
        <v>5750.5021</v>
      </c>
      <c r="U16" s="16" t="n">
        <v>6250.94676</v>
      </c>
      <c r="V16" s="16" t="n">
        <v>8251.11151666667</v>
      </c>
      <c r="W16" s="16" t="n">
        <v>10298.9533333333</v>
      </c>
      <c r="X16" s="16" t="n">
        <v>15220.02</v>
      </c>
      <c r="Y16" s="16" t="n">
        <v>21190.02</v>
      </c>
      <c r="AA16" s="16" t="n">
        <v>1317.84532</v>
      </c>
      <c r="AB16" s="16" t="n">
        <v>1442.72077</v>
      </c>
      <c r="AC16" s="16" t="n">
        <v>1437.95272</v>
      </c>
      <c r="AD16" s="16" t="n">
        <v>1551.98329</v>
      </c>
      <c r="AE16" s="16" t="n">
        <v>1546.19798</v>
      </c>
      <c r="AF16" s="16" t="n">
        <v>1550.07369</v>
      </c>
      <c r="AG16" s="16" t="n">
        <v>1515.78267</v>
      </c>
      <c r="AH16" s="16" t="n">
        <v>1638.89242</v>
      </c>
      <c r="AI16" s="16" t="n">
        <v>1726.98655</v>
      </c>
      <c r="AJ16" s="16" t="n">
        <v>2038.17037</v>
      </c>
      <c r="AK16" s="16" t="n">
        <v>2341.09959666667</v>
      </c>
      <c r="AL16" s="16" t="n">
        <v>2144.855</v>
      </c>
      <c r="AM16" s="16" t="n">
        <v>2109.03833333333</v>
      </c>
      <c r="AN16" s="16" t="n">
        <v>2511.905</v>
      </c>
      <c r="AO16" s="16" t="n">
        <v>2681.505</v>
      </c>
      <c r="AP16" s="16" t="n">
        <v>2996.505</v>
      </c>
      <c r="AQ16" s="16" t="n">
        <v>3175.005</v>
      </c>
      <c r="AR16" s="16" t="n">
        <v>3700.005</v>
      </c>
      <c r="AS16" s="16" t="n">
        <v>3895.005</v>
      </c>
      <c r="AT16" s="16" t="n">
        <v>4450.005</v>
      </c>
      <c r="AU16" s="16" t="n">
        <v>4645.005</v>
      </c>
      <c r="AV16" s="16" t="n">
        <v>5200.005</v>
      </c>
      <c r="AW16" s="16" t="n">
        <v>5395.005</v>
      </c>
      <c r="AX16" s="16" t="n">
        <v>5950.005</v>
      </c>
      <c r="AZ16" s="16" t="n">
        <v>406.67897</v>
      </c>
      <c r="BA16" s="16" t="n">
        <v>443.58379</v>
      </c>
      <c r="BB16" s="16" t="n">
        <v>467.58256</v>
      </c>
      <c r="BC16" s="16" t="n">
        <v>440.59195</v>
      </c>
      <c r="BD16" s="16" t="n">
        <v>515.42747</v>
      </c>
      <c r="BE16" s="16" t="n">
        <v>486.70135</v>
      </c>
      <c r="BF16" s="16" t="n">
        <v>491.59433</v>
      </c>
      <c r="BG16" s="16" t="n">
        <v>477.17533</v>
      </c>
      <c r="BH16" s="16" t="n">
        <v>469.18306</v>
      </c>
      <c r="BI16" s="16" t="n">
        <v>478.3102</v>
      </c>
      <c r="BJ16" s="16" t="n">
        <v>514.64515</v>
      </c>
      <c r="BK16" s="16" t="n">
        <v>559.02794</v>
      </c>
      <c r="BL16" s="16" t="n">
        <v>483.26142</v>
      </c>
      <c r="BM16" s="16" t="n">
        <v>546.78266</v>
      </c>
      <c r="BN16" s="16" t="n">
        <v>516.1539</v>
      </c>
      <c r="BO16" s="16" t="n">
        <v>502.52209</v>
      </c>
      <c r="BP16" s="16" t="n">
        <v>519.99382</v>
      </c>
      <c r="BQ16" s="16" t="n">
        <v>527.55778</v>
      </c>
      <c r="BR16" s="16" t="n">
        <v>469.45336</v>
      </c>
      <c r="BS16" s="16" t="n">
        <v>503.55542</v>
      </c>
      <c r="BT16" s="16" t="n">
        <v>542.77389</v>
      </c>
      <c r="BU16" s="16" t="n">
        <v>538.30798</v>
      </c>
      <c r="BV16" s="16" t="n">
        <v>531.37267</v>
      </c>
      <c r="BW16" s="16" t="n">
        <v>569.21177</v>
      </c>
      <c r="BX16" s="16" t="n">
        <v>566.9799</v>
      </c>
      <c r="BY16" s="16" t="n">
        <v>581.70789</v>
      </c>
      <c r="BZ16" s="16" t="n">
        <v>578.29876</v>
      </c>
      <c r="CA16" s="16" t="n">
        <v>584.5178</v>
      </c>
      <c r="CB16" s="16" t="n">
        <v>670.34696</v>
      </c>
      <c r="CC16" s="16" t="n">
        <v>783.30561</v>
      </c>
      <c r="CD16" s="16" t="n">
        <v>801.75583</v>
      </c>
      <c r="CE16" s="16" t="n">
        <v>815.3171</v>
      </c>
      <c r="CF16" s="16" t="n">
        <v>724.026666666667</v>
      </c>
      <c r="CG16" s="16" t="n">
        <v>716.851666666666</v>
      </c>
      <c r="CH16" s="16" t="n">
        <v>755.751666666666</v>
      </c>
      <c r="CI16" s="16" t="n">
        <v>672.251666666666</v>
      </c>
      <c r="CJ16" s="16" t="n">
        <v>691.026666666666</v>
      </c>
      <c r="CK16" s="16" t="n">
        <v>693.876666666666</v>
      </c>
      <c r="CL16" s="16" t="n">
        <v>724.135</v>
      </c>
      <c r="CM16" s="16" t="n">
        <v>822.301666666666</v>
      </c>
      <c r="CN16" s="16" t="n">
        <v>832.801666666666</v>
      </c>
      <c r="CO16" s="16" t="n">
        <v>856.801666666666</v>
      </c>
      <c r="CP16" s="16" t="n">
        <v>880.501666666666</v>
      </c>
      <c r="CQ16" s="16" t="n">
        <v>890.501666666666</v>
      </c>
      <c r="CR16" s="16" t="n">
        <v>910.501666666666</v>
      </c>
      <c r="CS16" s="16" t="n">
        <v>985.501666666666</v>
      </c>
      <c r="CT16" s="16" t="n">
        <v>995.501666666666</v>
      </c>
      <c r="CU16" s="16" t="n">
        <v>1015.50166666667</v>
      </c>
      <c r="CV16" s="16" t="n">
        <v>1045.00166666667</v>
      </c>
      <c r="CW16" s="16" t="n">
        <v>1055.00166666667</v>
      </c>
      <c r="CX16" s="16" t="n">
        <v>1075.00166666667</v>
      </c>
      <c r="CY16" s="16" t="n">
        <v>1215.00166666667</v>
      </c>
      <c r="CZ16" s="16" t="n">
        <v>1230.00166666667</v>
      </c>
      <c r="DA16" s="16" t="n">
        <v>1255.00166666667</v>
      </c>
      <c r="DB16" s="16" t="n">
        <v>1280.00166666667</v>
      </c>
      <c r="DC16" s="16" t="n">
        <v>1295.00166666667</v>
      </c>
      <c r="DD16" s="16" t="n">
        <v>1320.00166666667</v>
      </c>
      <c r="DE16" s="16" t="n">
        <v>1465.00166666667</v>
      </c>
      <c r="DF16" s="16" t="n">
        <v>1480.00166666667</v>
      </c>
      <c r="DG16" s="16" t="n">
        <v>1505.00166666667</v>
      </c>
      <c r="DH16" s="16" t="n">
        <v>1530.00166666667</v>
      </c>
      <c r="DI16" s="16" t="n">
        <v>1545.00166666667</v>
      </c>
      <c r="DJ16" s="16" t="n">
        <v>1570.00166666667</v>
      </c>
      <c r="DK16" s="16" t="n">
        <v>1715.00166666667</v>
      </c>
      <c r="DL16" s="16" t="n">
        <v>1730.00166666667</v>
      </c>
      <c r="DM16" s="16" t="n">
        <v>1755.00166666667</v>
      </c>
      <c r="DN16" s="16" t="n">
        <v>1780.00166666667</v>
      </c>
      <c r="DO16" s="16" t="n">
        <v>1795.00166666667</v>
      </c>
      <c r="DP16" s="16" t="n">
        <v>1820.00166666667</v>
      </c>
      <c r="DQ16" s="16" t="n">
        <v>1965.00166666667</v>
      </c>
      <c r="DR16" s="16" t="n">
        <v>1980.00166666667</v>
      </c>
      <c r="DS16" s="16" t="n">
        <v>2005.00166666667</v>
      </c>
    </row>
    <row r="17" customFormat="false" ht="12.75" hidden="false" customHeight="false" outlineLevel="0" collapsed="false">
      <c r="C17" s="17" t="s">
        <v>12</v>
      </c>
      <c r="L17" s="4"/>
      <c r="M17" s="4"/>
      <c r="N17" s="4"/>
      <c r="O17" s="4"/>
      <c r="P17" s="4"/>
      <c r="Q17" s="4"/>
      <c r="R17" s="4"/>
      <c r="S17" s="4"/>
      <c r="T17" s="18" t="n">
        <v>0.100602693709033</v>
      </c>
      <c r="U17" s="18" t="n">
        <v>0.00778552797270349</v>
      </c>
      <c r="V17" s="18" t="n">
        <v>0.297709400905509</v>
      </c>
      <c r="W17" s="18" t="n">
        <v>0.487779883039205</v>
      </c>
      <c r="X17" s="18" t="n">
        <v>0.520625679467632</v>
      </c>
      <c r="Y17" s="18" t="n">
        <v>0.420593058232687</v>
      </c>
      <c r="Z17" s="18"/>
      <c r="AA17" s="18" t="n">
        <v>0.162428961597423</v>
      </c>
      <c r="AB17" s="18" t="n">
        <v>0.102285987707959</v>
      </c>
      <c r="AC17" s="18" t="n">
        <v>0.0480520833831071</v>
      </c>
      <c r="AD17" s="18" t="n">
        <v>0.0995335549563083</v>
      </c>
      <c r="AE17" s="18" t="n">
        <v>0.0863929682203666</v>
      </c>
      <c r="AF17" s="18" t="n">
        <v>-0.00545684447900763</v>
      </c>
      <c r="AG17" s="18" t="n">
        <v>-0.0575402683600452</v>
      </c>
      <c r="AH17" s="18" t="n">
        <v>0.0126154427330689</v>
      </c>
      <c r="AI17" s="18" t="n">
        <v>0.164555528821853</v>
      </c>
      <c r="AJ17" s="18" t="n">
        <v>0.255478716865425</v>
      </c>
      <c r="AK17" s="18" t="n">
        <v>0.436826484833304</v>
      </c>
      <c r="AL17" s="18" t="n">
        <v>0.340003395919768</v>
      </c>
      <c r="AM17" s="18" t="n">
        <v>0.338421600494379</v>
      </c>
      <c r="AN17" s="18" t="n">
        <v>0.534704125419961</v>
      </c>
      <c r="AO17" s="18" t="n">
        <v>0.486108011370059</v>
      </c>
      <c r="AP17" s="18" t="n">
        <v>0.570235857654692</v>
      </c>
      <c r="AQ17" s="18" t="n">
        <v>0.544587293330141</v>
      </c>
      <c r="AR17" s="18" t="n">
        <v>0.512119774560163</v>
      </c>
      <c r="AS17" s="18" t="n">
        <v>0.498831303340029</v>
      </c>
      <c r="AT17" s="18" t="n">
        <v>0.530371221794889</v>
      </c>
      <c r="AU17" s="18" t="n">
        <v>0.50251166735866</v>
      </c>
      <c r="AV17" s="18" t="n">
        <v>0.432314941434836</v>
      </c>
      <c r="AW17" s="18" t="n">
        <v>0.41547590023385</v>
      </c>
      <c r="AX17" s="18" t="n">
        <v>0.358128331805899</v>
      </c>
      <c r="AY17" s="18"/>
      <c r="AZ17" s="18" t="n">
        <v>0.239829584145996</v>
      </c>
      <c r="BA17" s="18" t="n">
        <v>0.145297336086782</v>
      </c>
      <c r="BB17" s="18" t="n">
        <v>0.111674281412949</v>
      </c>
      <c r="BC17" s="18" t="n">
        <v>0.106126402001594</v>
      </c>
      <c r="BD17" s="18" t="n">
        <v>0.134223397447396</v>
      </c>
      <c r="BE17" s="18" t="n">
        <v>0.0684207348398678</v>
      </c>
      <c r="BF17" s="18" t="n">
        <v>0.113776150496294</v>
      </c>
      <c r="BG17" s="18" t="n">
        <v>0.0264583848070068</v>
      </c>
      <c r="BH17" s="18" t="n">
        <v>0.00630001413696646</v>
      </c>
      <c r="BI17" s="18" t="n">
        <v>0.0303157396531144</v>
      </c>
      <c r="BJ17" s="18" t="n">
        <v>0.0465920454749209</v>
      </c>
      <c r="BK17" s="18" t="n">
        <v>0.227021804563255</v>
      </c>
      <c r="BL17" s="18" t="n">
        <v>0.073804281923423</v>
      </c>
      <c r="BM17" s="18" t="n">
        <v>0.145391203181779</v>
      </c>
      <c r="BN17" s="18" t="n">
        <v>0.0440602754451074</v>
      </c>
      <c r="BO17" s="18" t="n">
        <v>-0.00504093327291821</v>
      </c>
      <c r="BP17" s="18" t="n">
        <v>-0.0181163121096073</v>
      </c>
      <c r="BQ17" s="18" t="n">
        <v>0.00689029496623061</v>
      </c>
      <c r="BR17" s="18" t="n">
        <v>-0.13559472708269</v>
      </c>
      <c r="BS17" s="18" t="n">
        <v>-0.0688278115395187</v>
      </c>
      <c r="BT17" s="18" t="n">
        <v>0.036550032275529</v>
      </c>
      <c r="BU17" s="18" t="n">
        <v>0.05577850687092</v>
      </c>
      <c r="BV17" s="18" t="n">
        <v>0.00462676433185272</v>
      </c>
      <c r="BW17" s="18" t="n">
        <v>-0.0176968360574813</v>
      </c>
      <c r="BX17" s="18" t="n">
        <v>0.152696694942799</v>
      </c>
      <c r="BY17" s="18" t="n">
        <v>0.171378703446393</v>
      </c>
      <c r="BZ17" s="18" t="n">
        <v>0.16927449847833</v>
      </c>
      <c r="CA17" s="18" t="n">
        <v>0.247385672906333</v>
      </c>
      <c r="CB17" s="18" t="n">
        <v>0.241258501802506</v>
      </c>
      <c r="CC17" s="18" t="n">
        <v>0.277141593766371</v>
      </c>
      <c r="CD17" s="18" t="n">
        <v>0.506470025193737</v>
      </c>
      <c r="CE17" s="18" t="n">
        <v>0.518804005939472</v>
      </c>
      <c r="CF17" s="18" t="n">
        <v>0.301413284441209</v>
      </c>
      <c r="CG17" s="18" t="n">
        <v>0.29342618622318</v>
      </c>
      <c r="CH17" s="18" t="n">
        <v>0.408750874144772</v>
      </c>
      <c r="CI17" s="18" t="n">
        <v>0.320215937069865</v>
      </c>
      <c r="CJ17" s="18" t="n">
        <v>0.355160339720451</v>
      </c>
      <c r="CK17" s="18" t="n">
        <v>0.298862425053817</v>
      </c>
      <c r="CL17" s="18" t="n">
        <v>0.362292376082374</v>
      </c>
      <c r="CM17" s="18" t="n">
        <v>0.555119967303494</v>
      </c>
      <c r="CN17" s="18" t="n">
        <v>0.536200636536993</v>
      </c>
      <c r="CO17" s="18" t="n">
        <v>0.5143057952883</v>
      </c>
      <c r="CP17" s="18" t="n">
        <v>0.462086649778843</v>
      </c>
      <c r="CQ17" s="18" t="n">
        <v>0.442978720766669</v>
      </c>
      <c r="CR17" s="18" t="n">
        <v>0.55602576684692</v>
      </c>
      <c r="CS17" s="18" t="n">
        <v>0.632221069199253</v>
      </c>
      <c r="CT17" s="18" t="n">
        <v>0.537926617525656</v>
      </c>
      <c r="CU17" s="18" t="n">
        <v>0.545261462899424</v>
      </c>
      <c r="CV17" s="18" t="n">
        <v>0.546079330121075</v>
      </c>
      <c r="CW17" s="18" t="n">
        <v>0.555414930487948</v>
      </c>
      <c r="CX17" s="18" t="n">
        <v>0.532709352467793</v>
      </c>
      <c r="CY17" s="18" t="n">
        <v>0.518165450538858</v>
      </c>
      <c r="CZ17" s="18" t="n">
        <v>0.516876360306125</v>
      </c>
      <c r="DA17" s="18" t="n">
        <v>0.501745673405401</v>
      </c>
      <c r="DB17" s="18" t="n">
        <v>0.50101104336595</v>
      </c>
      <c r="DC17" s="18" t="n">
        <v>0.500997869618942</v>
      </c>
      <c r="DD17" s="18" t="n">
        <v>0.494623064207873</v>
      </c>
      <c r="DE17" s="18" t="n">
        <v>0.532773183942986</v>
      </c>
      <c r="DF17" s="18" t="n">
        <v>0.532397546424799</v>
      </c>
      <c r="DG17" s="18" t="n">
        <v>0.526069085551121</v>
      </c>
      <c r="DH17" s="18" t="n">
        <v>0.504355717206484</v>
      </c>
      <c r="DI17" s="18" t="n">
        <v>0.504308980455345</v>
      </c>
      <c r="DJ17" s="18" t="n">
        <v>0.498966177096227</v>
      </c>
      <c r="DK17" s="18" t="n">
        <v>0.439573186646133</v>
      </c>
      <c r="DL17" s="18" t="n">
        <v>0.433616740015147</v>
      </c>
      <c r="DM17" s="18" t="n">
        <v>0.424040130686813</v>
      </c>
      <c r="DN17" s="18" t="n">
        <v>0.422175346425655</v>
      </c>
      <c r="DO17" s="18" t="n">
        <v>0.416678120492317</v>
      </c>
      <c r="DP17" s="18" t="n">
        <v>0.407827455000914</v>
      </c>
      <c r="DQ17" s="18" t="n">
        <v>0.363094930413109</v>
      </c>
      <c r="DR17" s="18" t="n">
        <v>0.359021218403328</v>
      </c>
      <c r="DS17" s="18" t="n">
        <v>0.352431101555225</v>
      </c>
    </row>
    <row r="18" customFormat="false" ht="12.75" hidden="false" customHeight="false" outlineLevel="0" collapsed="false">
      <c r="C18" s="17" t="s">
        <v>13</v>
      </c>
      <c r="L18" s="4"/>
      <c r="M18" s="4"/>
      <c r="N18" s="4"/>
      <c r="O18" s="4"/>
      <c r="P18" s="4"/>
      <c r="Q18" s="4"/>
      <c r="R18" s="4"/>
      <c r="S18" s="4"/>
      <c r="T18" s="18" t="n">
        <v>0.588574196212219</v>
      </c>
      <c r="U18" s="18" t="n">
        <v>0.301528677247211</v>
      </c>
      <c r="V18" s="18" t="n">
        <v>-0.112667265284466</v>
      </c>
      <c r="W18" s="18" t="n">
        <v>-0.287992190042304</v>
      </c>
      <c r="X18" s="18" t="n">
        <v>0.36563071297989</v>
      </c>
      <c r="Y18" s="18" t="n">
        <v>0.267737617135207</v>
      </c>
      <c r="Z18" s="18"/>
      <c r="AA18" s="18" t="n">
        <v>0.289798164013</v>
      </c>
      <c r="AB18" s="18" t="n">
        <v>0.344274361367885</v>
      </c>
      <c r="AC18" s="18" t="n">
        <v>0.810784058834654</v>
      </c>
      <c r="AD18" s="18" t="n">
        <v>0.891865139915735</v>
      </c>
      <c r="AE18" s="18" t="n">
        <v>0.594799719360794</v>
      </c>
      <c r="AF18" s="18" t="n">
        <v>0.570446627507432</v>
      </c>
      <c r="AG18" s="18" t="n">
        <v>0.130482021609365</v>
      </c>
      <c r="AH18" s="18" t="n">
        <v>0.0859843571111671</v>
      </c>
      <c r="AI18" s="18" t="n">
        <v>0.084119005639242</v>
      </c>
      <c r="AJ18" s="18" t="n">
        <v>-0.00582044574835361</v>
      </c>
      <c r="AK18" s="18" t="n">
        <v>-0.0321839080459769</v>
      </c>
      <c r="AL18" s="18" t="n">
        <v>-0.488076756674217</v>
      </c>
      <c r="AM18" s="18" t="n">
        <v>-0.498878923766816</v>
      </c>
      <c r="AN18" s="18" t="n">
        <v>-0.498878923766816</v>
      </c>
      <c r="AO18" s="18" t="n">
        <v>-0.231591448931116</v>
      </c>
      <c r="AP18" s="18" t="n">
        <v>0.447427293064877</v>
      </c>
      <c r="AQ18" s="18" t="n">
        <v>0.447427293064877</v>
      </c>
      <c r="AR18" s="18" t="n">
        <v>0.447427293064877</v>
      </c>
      <c r="AS18" s="18" t="n">
        <v>0.309119010819165</v>
      </c>
      <c r="AT18" s="18" t="n">
        <v>0.309119010819165</v>
      </c>
      <c r="AU18" s="18" t="n">
        <v>0.309119010819165</v>
      </c>
      <c r="AV18" s="18" t="n">
        <v>0.309119010819165</v>
      </c>
      <c r="AW18" s="18" t="n">
        <v>0.236127508854782</v>
      </c>
      <c r="AX18" s="18" t="n">
        <v>0.236127508854782</v>
      </c>
      <c r="AY18" s="18"/>
      <c r="AZ18" s="18" t="n">
        <v>0.0187972640763041</v>
      </c>
      <c r="BA18" s="18" t="n">
        <v>0.24480681429028</v>
      </c>
      <c r="BB18" s="18" t="n">
        <v>0.673503038599433</v>
      </c>
      <c r="BC18" s="18" t="n">
        <v>0.329502115638568</v>
      </c>
      <c r="BD18" s="18" t="n">
        <v>0.37381885282652</v>
      </c>
      <c r="BE18" s="18" t="n">
        <v>0.329502115638568</v>
      </c>
      <c r="BF18" s="18" t="n">
        <v>0.669185648193315</v>
      </c>
      <c r="BG18" s="18" t="n">
        <v>0.912428891436558</v>
      </c>
      <c r="BH18" s="18" t="n">
        <v>0.850737636874089</v>
      </c>
      <c r="BI18" s="18" t="n">
        <v>0.912428891436558</v>
      </c>
      <c r="BJ18" s="18" t="n">
        <v>0.850737636874089</v>
      </c>
      <c r="BK18" s="18" t="n">
        <v>0.912428891436558</v>
      </c>
      <c r="BL18" s="18" t="n">
        <v>0.644646787089654</v>
      </c>
      <c r="BM18" s="18" t="n">
        <v>0.691734274560373</v>
      </c>
      <c r="BN18" s="18" t="n">
        <v>0.470397261885868</v>
      </c>
      <c r="BO18" s="18" t="n">
        <v>0.58396314542885</v>
      </c>
      <c r="BP18" s="18" t="n">
        <v>0.532867560092436</v>
      </c>
      <c r="BQ18" s="18" t="n">
        <v>0.59576181258151</v>
      </c>
      <c r="BR18" s="18" t="n">
        <v>0.226381754327385</v>
      </c>
      <c r="BS18" s="18" t="n">
        <v>0.0703973531751676</v>
      </c>
      <c r="BT18" s="18" t="n">
        <v>0.106077264947673</v>
      </c>
      <c r="BU18" s="18" t="n">
        <v>0.0703973531751676</v>
      </c>
      <c r="BV18" s="18" t="n">
        <v>0.106077264947673</v>
      </c>
      <c r="BW18" s="18" t="n">
        <v>0.0821266115279682</v>
      </c>
      <c r="BX18" s="18" t="n">
        <v>0.252608958372799</v>
      </c>
      <c r="BY18" s="18" t="n">
        <v>-0.00335195530726251</v>
      </c>
      <c r="BZ18" s="18" t="n">
        <v>0.0357039187227868</v>
      </c>
      <c r="CA18" s="18" t="n">
        <v>-0.00335195530726251</v>
      </c>
      <c r="CB18" s="18" t="n">
        <v>-0.00335195530726251</v>
      </c>
      <c r="CC18" s="18" t="n">
        <v>-0.0107209238180804</v>
      </c>
      <c r="CD18" s="18" t="n">
        <v>0.0252873563218392</v>
      </c>
      <c r="CE18" s="18" t="n">
        <v>0.0252873563218392</v>
      </c>
      <c r="CF18" s="18" t="n">
        <v>-0.147126436781609</v>
      </c>
      <c r="CG18" s="18" t="n">
        <v>-0.486206896551724</v>
      </c>
      <c r="CH18" s="18" t="n">
        <v>-0.486206896551724</v>
      </c>
      <c r="CI18" s="18" t="n">
        <v>-0.491775941787311</v>
      </c>
      <c r="CJ18" s="18" t="n">
        <v>-0.498878923766816</v>
      </c>
      <c r="CK18" s="18" t="n">
        <v>-0.498878923766816</v>
      </c>
      <c r="CL18" s="18" t="n">
        <v>-0.498878923766816</v>
      </c>
      <c r="CM18" s="18" t="n">
        <v>-0.498878923766816</v>
      </c>
      <c r="CN18" s="18" t="n">
        <v>-0.498878923766816</v>
      </c>
      <c r="CO18" s="18" t="n">
        <v>-0.498878923766816</v>
      </c>
      <c r="CP18" s="18" t="n">
        <v>-0.274663677130045</v>
      </c>
      <c r="CQ18" s="18" t="n">
        <v>-0.274663677130045</v>
      </c>
      <c r="CR18" s="18" t="n">
        <v>-0.128032345013477</v>
      </c>
      <c r="CS18" s="18" t="n">
        <v>0.447427293064877</v>
      </c>
      <c r="CT18" s="18" t="n">
        <v>0.447427293064877</v>
      </c>
      <c r="CU18" s="18" t="n">
        <v>0.447427293064877</v>
      </c>
      <c r="CV18" s="18" t="n">
        <v>0.447427293064877</v>
      </c>
      <c r="CW18" s="18" t="n">
        <v>0.447427293064877</v>
      </c>
      <c r="CX18" s="18" t="n">
        <v>0.447427293064877</v>
      </c>
      <c r="CY18" s="18" t="n">
        <v>0.447427293064877</v>
      </c>
      <c r="CZ18" s="18" t="n">
        <v>0.447427293064877</v>
      </c>
      <c r="DA18" s="18" t="n">
        <v>0.447427293064877</v>
      </c>
      <c r="DB18" s="18" t="n">
        <v>0.309119010819165</v>
      </c>
      <c r="DC18" s="18" t="n">
        <v>0.309119010819165</v>
      </c>
      <c r="DD18" s="18" t="n">
        <v>0.309119010819165</v>
      </c>
      <c r="DE18" s="18" t="n">
        <v>0.309119010819165</v>
      </c>
      <c r="DF18" s="18" t="n">
        <v>0.309119010819165</v>
      </c>
      <c r="DG18" s="18" t="n">
        <v>0.309119010819165</v>
      </c>
      <c r="DH18" s="18" t="n">
        <v>0.309119010819165</v>
      </c>
      <c r="DI18" s="18" t="n">
        <v>0.309119010819165</v>
      </c>
      <c r="DJ18" s="18" t="n">
        <v>0.309119010819165</v>
      </c>
      <c r="DK18" s="18" t="n">
        <v>0.309119010819165</v>
      </c>
      <c r="DL18" s="18" t="n">
        <v>0.309119010819165</v>
      </c>
      <c r="DM18" s="18" t="n">
        <v>0.309119010819165</v>
      </c>
      <c r="DN18" s="18" t="n">
        <v>0.236127508854782</v>
      </c>
      <c r="DO18" s="18" t="n">
        <v>0.236127508854782</v>
      </c>
      <c r="DP18" s="18" t="n">
        <v>0.236127508854782</v>
      </c>
      <c r="DQ18" s="18" t="n">
        <v>0.236127508854782</v>
      </c>
      <c r="DR18" s="18" t="n">
        <v>0.236127508854782</v>
      </c>
      <c r="DS18" s="18" t="n">
        <v>0.236127508854782</v>
      </c>
    </row>
    <row r="19" customFormat="false" ht="12.75" hidden="false" customHeight="false" outlineLevel="0" collapsed="false">
      <c r="C19" s="17" t="s">
        <v>14</v>
      </c>
      <c r="L19" s="4"/>
      <c r="M19" s="4"/>
      <c r="N19" s="4"/>
      <c r="O19" s="4"/>
      <c r="P19" s="4"/>
      <c r="Q19" s="4"/>
      <c r="R19" s="4"/>
      <c r="S19" s="4"/>
      <c r="T19" s="18" t="n">
        <v>-0.619577828195837</v>
      </c>
      <c r="U19" s="18" t="n">
        <v>0.643927897399976</v>
      </c>
      <c r="V19" s="18" t="n">
        <v>1.28320249789361</v>
      </c>
      <c r="W19" s="18" t="n">
        <v>-0.476408845810499</v>
      </c>
      <c r="X19" s="18" t="n">
        <v>0.024390243902439</v>
      </c>
      <c r="Y19" s="18" t="n">
        <v>0</v>
      </c>
      <c r="Z19" s="18"/>
      <c r="AA19" s="18" t="n">
        <v>-0.775338567185642</v>
      </c>
      <c r="AB19" s="18" t="n">
        <v>-0.344329202204804</v>
      </c>
      <c r="AC19" s="18" t="n">
        <v>-0.374581849652288</v>
      </c>
      <c r="AD19" s="18" t="n">
        <v>-0.667814253528607</v>
      </c>
      <c r="AE19" s="18" t="n">
        <v>0.48312327695702</v>
      </c>
      <c r="AF19" s="18" t="n">
        <v>0.130163398722324</v>
      </c>
      <c r="AG19" s="18" t="n">
        <v>1.96219003623466</v>
      </c>
      <c r="AH19" s="18" t="n">
        <v>0.651943961077111</v>
      </c>
      <c r="AI19" s="18" t="n">
        <v>-0.237254228372646</v>
      </c>
      <c r="AJ19" s="18" t="n">
        <v>1.42066744620095</v>
      </c>
      <c r="AK19" s="18" t="n">
        <v>2.09758699100842</v>
      </c>
      <c r="AL19" s="18" t="n">
        <v>1.63169201265489</v>
      </c>
      <c r="AM19" s="18" t="n">
        <v>0.550578449003058</v>
      </c>
      <c r="AN19" s="18" t="n">
        <v>-0.474816064830386</v>
      </c>
      <c r="AO19" s="18" t="n">
        <v>-0.671213631836035</v>
      </c>
      <c r="AP19" s="18" t="n">
        <v>-0.481481481481482</v>
      </c>
      <c r="AQ19" s="18" t="n">
        <v>0.105263157894737</v>
      </c>
      <c r="AR19" s="18" t="n">
        <v>0</v>
      </c>
      <c r="AS19" s="18" t="n">
        <v>0</v>
      </c>
      <c r="AT19" s="18" t="n">
        <v>0</v>
      </c>
      <c r="AU19" s="18" t="n">
        <v>0</v>
      </c>
      <c r="AV19" s="18" t="n">
        <v>0</v>
      </c>
      <c r="AW19" s="18" t="n">
        <v>0</v>
      </c>
      <c r="AX19" s="18" t="n">
        <v>0</v>
      </c>
      <c r="AY19" s="18"/>
      <c r="AZ19" s="18" t="n">
        <v>-0.940017782401582</v>
      </c>
      <c r="BA19" s="18" t="n">
        <v>-0.594926310907777</v>
      </c>
      <c r="BB19" s="18" t="n">
        <v>-0.770584533563967</v>
      </c>
      <c r="BC19" s="18" t="n">
        <v>-0.907982072723151</v>
      </c>
      <c r="BD19" s="18" t="n">
        <v>0.977321972664432</v>
      </c>
      <c r="BE19" s="18" t="n">
        <v>0.560441342209592</v>
      </c>
      <c r="BF19" s="18" t="n">
        <v>-0.491449028719804</v>
      </c>
      <c r="BG19" s="18" t="n">
        <v>0.303274388985369</v>
      </c>
      <c r="BH19" s="18" t="n">
        <v>-0.529715889552308</v>
      </c>
      <c r="BI19" s="18" t="n">
        <v>-0.897066031611843</v>
      </c>
      <c r="BJ19" s="18" t="n">
        <v>-0.234295954160221</v>
      </c>
      <c r="BK19" s="18" t="n">
        <v>-0.639238747390397</v>
      </c>
      <c r="BL19" s="18" t="n">
        <v>2.85070823833815</v>
      </c>
      <c r="BM19" s="18" t="n">
        <v>0.354598722830153</v>
      </c>
      <c r="BN19" s="18" t="n">
        <v>0.128400938539188</v>
      </c>
      <c r="BO19" s="18" t="n">
        <v>2.69788958750511</v>
      </c>
      <c r="BP19" s="18" t="n">
        <v>-0.289678320372548</v>
      </c>
      <c r="BQ19" s="18" t="n">
        <v>0.104985457632308</v>
      </c>
      <c r="BR19" s="18" t="n">
        <v>0.69028959189525</v>
      </c>
      <c r="BS19" s="18" t="n">
        <v>2.34742522822414</v>
      </c>
      <c r="BT19" s="18" t="n">
        <v>3.3526166676967</v>
      </c>
      <c r="BU19" s="18" t="n">
        <v>3.24122420450997</v>
      </c>
      <c r="BV19" s="18" t="n">
        <v>0.185780358827203</v>
      </c>
      <c r="BW19" s="18" t="n">
        <v>0.351533461910128</v>
      </c>
      <c r="BX19" s="18" t="n">
        <v>0.245472933971782</v>
      </c>
      <c r="BY19" s="18" t="n">
        <v>-0.508410212130332</v>
      </c>
      <c r="BZ19" s="18" t="n">
        <v>-0.172873571127959</v>
      </c>
      <c r="CA19" s="18" t="n">
        <v>-0.235761797016401</v>
      </c>
      <c r="CB19" s="18" t="n">
        <v>1.20491345745519</v>
      </c>
      <c r="CC19" s="18" t="n">
        <v>3.10543473401244</v>
      </c>
      <c r="CD19" s="18" t="n">
        <v>4.03852713011411</v>
      </c>
      <c r="CE19" s="18" t="n">
        <v>1.92684836686786</v>
      </c>
      <c r="CF19" s="18" t="n">
        <v>1.14850785195548</v>
      </c>
      <c r="CG19" s="18" t="n">
        <v>2.36026846616543</v>
      </c>
      <c r="CH19" s="18" t="n">
        <v>2.44936724807201</v>
      </c>
      <c r="CI19" s="18" t="n">
        <v>0.141790775517996</v>
      </c>
      <c r="CJ19" s="18" t="n">
        <v>0.324907276364264</v>
      </c>
      <c r="CK19" s="18" t="n">
        <v>0.602610845380426</v>
      </c>
      <c r="CL19" s="18" t="n">
        <v>0.758360123205782</v>
      </c>
      <c r="CM19" s="18" t="n">
        <v>0.807300461119804</v>
      </c>
      <c r="CN19" s="18" t="n">
        <v>-0.446287095521424</v>
      </c>
      <c r="CO19" s="18" t="n">
        <v>-0.701758098515981</v>
      </c>
      <c r="CP19" s="18" t="n">
        <v>-0.699711046525535</v>
      </c>
      <c r="CQ19" s="18" t="n">
        <v>-0.699704600273276</v>
      </c>
      <c r="CR19" s="18" t="n">
        <v>-0.594202898550725</v>
      </c>
      <c r="CS19" s="18" t="n">
        <v>-0.594202898550725</v>
      </c>
      <c r="CT19" s="18" t="n">
        <v>-0.594202898550725</v>
      </c>
      <c r="CU19" s="18" t="n">
        <v>0.166666666666667</v>
      </c>
      <c r="CV19" s="18" t="n">
        <v>0.166666666666667</v>
      </c>
      <c r="CW19" s="18" t="n">
        <v>0.166666666666667</v>
      </c>
      <c r="CX19" s="18" t="n">
        <v>0</v>
      </c>
      <c r="CY19" s="18" t="n">
        <v>0</v>
      </c>
      <c r="CZ19" s="18" t="n">
        <v>0</v>
      </c>
      <c r="DA19" s="18" t="n">
        <v>0</v>
      </c>
      <c r="DB19" s="18" t="n">
        <v>0</v>
      </c>
      <c r="DC19" s="18" t="n">
        <v>0</v>
      </c>
      <c r="DD19" s="18" t="n">
        <v>0</v>
      </c>
      <c r="DE19" s="18" t="n">
        <v>0</v>
      </c>
      <c r="DF19" s="18" t="n">
        <v>0</v>
      </c>
      <c r="DG19" s="18" t="n">
        <v>0</v>
      </c>
      <c r="DH19" s="18" t="n">
        <v>0</v>
      </c>
      <c r="DI19" s="18" t="n">
        <v>0</v>
      </c>
      <c r="DJ19" s="18" t="n">
        <v>0</v>
      </c>
      <c r="DK19" s="18" t="n">
        <v>0</v>
      </c>
      <c r="DL19" s="18" t="n">
        <v>0</v>
      </c>
      <c r="DM19" s="18" t="n">
        <v>0</v>
      </c>
      <c r="DN19" s="18" t="n">
        <v>0</v>
      </c>
      <c r="DO19" s="18" t="n">
        <v>0</v>
      </c>
      <c r="DP19" s="18" t="n">
        <v>0</v>
      </c>
      <c r="DQ19" s="18" t="n">
        <v>0</v>
      </c>
      <c r="DR19" s="18" t="n">
        <v>0</v>
      </c>
      <c r="DS19" s="18" t="n">
        <v>0</v>
      </c>
    </row>
    <row r="20" customFormat="false" ht="12.75" hidden="false" customHeight="false" outlineLevel="0" collapsed="false">
      <c r="C20" s="17" t="s">
        <v>15</v>
      </c>
      <c r="L20" s="4"/>
      <c r="M20" s="4"/>
      <c r="N20" s="4"/>
      <c r="O20" s="4"/>
      <c r="P20" s="4"/>
      <c r="Q20" s="4"/>
      <c r="R20" s="4"/>
      <c r="S20" s="4"/>
      <c r="T20" s="18" t="n">
        <v>0.0268473872965094</v>
      </c>
      <c r="U20" s="18" t="n">
        <v>0.0870262546291394</v>
      </c>
      <c r="V20" s="18" t="n">
        <v>0.319977890303879</v>
      </c>
      <c r="W20" s="18" t="n">
        <v>0.248189812067158</v>
      </c>
      <c r="X20" s="18" t="n">
        <v>0.477822018159774</v>
      </c>
      <c r="Y20" s="18" t="n">
        <v>0.392246527928347</v>
      </c>
      <c r="Z20" s="18"/>
      <c r="AA20" s="18" t="n">
        <v>-0.0877961921867587</v>
      </c>
      <c r="AB20" s="18" t="n">
        <v>0.0638586912287908</v>
      </c>
      <c r="AC20" s="18" t="n">
        <v>0.0921407178747098</v>
      </c>
      <c r="AD20" s="18" t="n">
        <v>0.0467192345022418</v>
      </c>
      <c r="AE20" s="18" t="n">
        <v>0.17327728568327</v>
      </c>
      <c r="AF20" s="18" t="n">
        <v>0.074410046789581</v>
      </c>
      <c r="AG20" s="18" t="n">
        <v>0.0541255278546291</v>
      </c>
      <c r="AH20" s="18" t="n">
        <v>0.0559987536979216</v>
      </c>
      <c r="AI20" s="18" t="n">
        <v>0.116924593317604</v>
      </c>
      <c r="AJ20" s="18" t="n">
        <v>0.314886113575671</v>
      </c>
      <c r="AK20" s="18" t="n">
        <v>0.544482360829912</v>
      </c>
      <c r="AL20" s="18" t="n">
        <v>0.308722265003824</v>
      </c>
      <c r="AM20" s="18" t="n">
        <v>0.221224527390403</v>
      </c>
      <c r="AN20" s="18" t="n">
        <v>0.232431320253174</v>
      </c>
      <c r="AO20" s="18" t="n">
        <v>0.145404067310085</v>
      </c>
      <c r="AP20" s="18" t="n">
        <v>0.397066468362664</v>
      </c>
      <c r="AQ20" s="18" t="n">
        <v>0.505427829271319</v>
      </c>
      <c r="AR20" s="18" t="n">
        <v>0.472987632892168</v>
      </c>
      <c r="AS20" s="18" t="n">
        <v>0.45254437340225</v>
      </c>
      <c r="AT20" s="18" t="n">
        <v>0.485065100842482</v>
      </c>
      <c r="AU20" s="18" t="n">
        <v>0.462991396863942</v>
      </c>
      <c r="AV20" s="18" t="n">
        <v>0.405404857561003</v>
      </c>
      <c r="AW20" s="18" t="n">
        <v>0.385108619886239</v>
      </c>
      <c r="AX20" s="18" t="n">
        <v>0.337078272945761</v>
      </c>
      <c r="AY20" s="18"/>
      <c r="AZ20" s="18" t="n">
        <v>-0.116736950861071</v>
      </c>
      <c r="BA20" s="18" t="n">
        <v>-0.0322603981658777</v>
      </c>
      <c r="BB20" s="18" t="n">
        <v>-0.110863759017851</v>
      </c>
      <c r="BC20" s="18" t="n">
        <v>-0.124991707278124</v>
      </c>
      <c r="BD20" s="18" t="n">
        <v>0.226718085802977</v>
      </c>
      <c r="BE20" s="18" t="n">
        <v>0.125518901914398</v>
      </c>
      <c r="BF20" s="18" t="n">
        <v>0.105812159284991</v>
      </c>
      <c r="BG20" s="18" t="n">
        <v>0.12517575442991</v>
      </c>
      <c r="BH20" s="18" t="n">
        <v>0.0473017217674892</v>
      </c>
      <c r="BI20" s="18" t="n">
        <v>-0.0731330157625814</v>
      </c>
      <c r="BJ20" s="18" t="n">
        <v>0.0917422316402281</v>
      </c>
      <c r="BK20" s="18" t="n">
        <v>0.128748419717617</v>
      </c>
      <c r="BL20" s="18" t="n">
        <v>0.188311802796196</v>
      </c>
      <c r="BM20" s="18" t="n">
        <v>0.232647973903645</v>
      </c>
      <c r="BN20" s="18" t="n">
        <v>0.10387756977078</v>
      </c>
      <c r="BO20" s="18" t="n">
        <v>0.140561215428471</v>
      </c>
      <c r="BP20" s="18" t="n">
        <v>0.00885934542836853</v>
      </c>
      <c r="BQ20" s="18" t="n">
        <v>0.0839455859327285</v>
      </c>
      <c r="BR20" s="18" t="n">
        <v>-0.0450391077537449</v>
      </c>
      <c r="BS20" s="18" t="n">
        <v>0.0552838513256753</v>
      </c>
      <c r="BT20" s="18" t="n">
        <v>0.156848864065979</v>
      </c>
      <c r="BU20" s="18" t="n">
        <v>0.125436965383553</v>
      </c>
      <c r="BV20" s="18" t="n">
        <v>0.0325030168845468</v>
      </c>
      <c r="BW20" s="18" t="n">
        <v>0.0182170322291939</v>
      </c>
      <c r="BX20" s="18" t="n">
        <v>0.173236423466206</v>
      </c>
      <c r="BY20" s="18" t="n">
        <v>0.0638740628680508</v>
      </c>
      <c r="BZ20" s="18" t="n">
        <v>0.120399865233993</v>
      </c>
      <c r="CA20" s="18" t="n">
        <v>0.163168369374568</v>
      </c>
      <c r="CB20" s="18" t="n">
        <v>0.289144090212457</v>
      </c>
      <c r="CC20" s="18" t="n">
        <v>0.484776909175711</v>
      </c>
      <c r="CD20" s="18" t="n">
        <v>0.707849806421665</v>
      </c>
      <c r="CE20" s="18" t="n">
        <v>0.619120890407654</v>
      </c>
      <c r="CF20" s="18" t="n">
        <v>0.333937906752785</v>
      </c>
      <c r="CG20" s="18" t="n">
        <v>0.331675719662685</v>
      </c>
      <c r="CH20" s="18" t="n">
        <v>0.422262960318727</v>
      </c>
      <c r="CI20" s="18" t="n">
        <v>0.181022076663429</v>
      </c>
      <c r="CJ20" s="18" t="n">
        <v>0.218785122129844</v>
      </c>
      <c r="CK20" s="18" t="n">
        <v>0.192826637896671</v>
      </c>
      <c r="CL20" s="18" t="n">
        <v>0.252181484878162</v>
      </c>
      <c r="CM20" s="18" t="n">
        <v>0.406803465466178</v>
      </c>
      <c r="CN20" s="18" t="n">
        <v>0.242344213311068</v>
      </c>
      <c r="CO20" s="18" t="n">
        <v>0.0938280739067687</v>
      </c>
      <c r="CP20" s="18" t="n">
        <v>0.0982167309798874</v>
      </c>
      <c r="CQ20" s="18" t="n">
        <v>0.0922151230075592</v>
      </c>
      <c r="CR20" s="18" t="n">
        <v>0.257552668410003</v>
      </c>
      <c r="CS20" s="18" t="n">
        <v>0.374763723782931</v>
      </c>
      <c r="CT20" s="18" t="n">
        <v>0.317233835629429</v>
      </c>
      <c r="CU20" s="18" t="n">
        <v>0.510597469697609</v>
      </c>
      <c r="CV20" s="18" t="n">
        <v>0.512245065313447</v>
      </c>
      <c r="CW20" s="18" t="n">
        <v>0.52044551625409</v>
      </c>
      <c r="CX20" s="18" t="n">
        <v>0.484532119931597</v>
      </c>
      <c r="CY20" s="18" t="n">
        <v>0.477561965296596</v>
      </c>
      <c r="CZ20" s="18" t="n">
        <v>0.476944290457312</v>
      </c>
      <c r="DA20" s="18" t="n">
        <v>0.464751663648336</v>
      </c>
      <c r="DB20" s="18" t="n">
        <v>0.453718618741967</v>
      </c>
      <c r="DC20" s="18" t="n">
        <v>0.454238341309487</v>
      </c>
      <c r="DD20" s="18" t="n">
        <v>0.449752059761926</v>
      </c>
      <c r="DE20" s="18" t="n">
        <v>0.486554225343776</v>
      </c>
      <c r="DF20" s="18" t="n">
        <v>0.486689290659148</v>
      </c>
      <c r="DG20" s="18" t="n">
        <v>0.482027766243614</v>
      </c>
      <c r="DH20" s="18" t="n">
        <v>0.464114092322022</v>
      </c>
      <c r="DI20" s="18" t="n">
        <v>0.464454242568337</v>
      </c>
      <c r="DJ20" s="18" t="n">
        <v>0.460464402380772</v>
      </c>
      <c r="DK20" s="18" t="n">
        <v>0.411522069242704</v>
      </c>
      <c r="DL20" s="18" t="n">
        <v>0.406503514222881</v>
      </c>
      <c r="DM20" s="18" t="n">
        <v>0.398405845410564</v>
      </c>
      <c r="DN20" s="18" t="n">
        <v>0.39062449137436</v>
      </c>
      <c r="DO20" s="18" t="n">
        <v>0.386099889189332</v>
      </c>
      <c r="DP20" s="18" t="n">
        <v>0.378787400520959</v>
      </c>
      <c r="DQ20" s="18" t="n">
        <v>0.341296540049443</v>
      </c>
      <c r="DR20" s="18" t="n">
        <v>0.337837457390251</v>
      </c>
      <c r="DS20" s="18" t="n">
        <v>0.332225545708144</v>
      </c>
    </row>
    <row r="22" customFormat="false" ht="12.75" hidden="false" customHeight="false" outlineLevel="0" collapsed="false">
      <c r="C22" s="1" t="s">
        <v>16</v>
      </c>
      <c r="T22" s="14" t="n">
        <v>2255.39774</v>
      </c>
      <c r="U22" s="14" t="n">
        <v>3173.26917</v>
      </c>
      <c r="V22" s="14" t="n">
        <v>3550.80231351877</v>
      </c>
      <c r="W22" s="14" t="n">
        <v>4272.64582413686</v>
      </c>
      <c r="X22" s="14" t="n">
        <v>4949.49533625716</v>
      </c>
      <c r="Y22" s="14" t="n">
        <v>5590.31477385285</v>
      </c>
      <c r="Z22" s="14"/>
      <c r="AA22" s="14" t="n">
        <v>484.24785</v>
      </c>
      <c r="AB22" s="14" t="n">
        <v>547.4894</v>
      </c>
      <c r="AC22" s="14" t="n">
        <v>542.20534</v>
      </c>
      <c r="AD22" s="14" t="n">
        <v>681.45515</v>
      </c>
      <c r="AE22" s="14" t="n">
        <v>795.51525</v>
      </c>
      <c r="AF22" s="14" t="n">
        <v>900.29047</v>
      </c>
      <c r="AG22" s="14" t="n">
        <v>921.66793</v>
      </c>
      <c r="AH22" s="14" t="n">
        <v>555.79552</v>
      </c>
      <c r="AI22" s="14" t="n">
        <v>819.86634</v>
      </c>
      <c r="AJ22" s="14" t="n">
        <v>833.41123</v>
      </c>
      <c r="AK22" s="14" t="n">
        <v>906.744964007219</v>
      </c>
      <c r="AL22" s="14" t="n">
        <v>990.779779511552</v>
      </c>
      <c r="AM22" s="14" t="n">
        <v>1058.86394404857</v>
      </c>
      <c r="AN22" s="14" t="n">
        <v>1064.17689295442</v>
      </c>
      <c r="AO22" s="14" t="n">
        <v>1064.76491118523</v>
      </c>
      <c r="AP22" s="14" t="n">
        <v>1084.84007594864</v>
      </c>
      <c r="AQ22" s="14" t="n">
        <v>1224.61977480294</v>
      </c>
      <c r="AR22" s="14" t="n">
        <v>1233.16380996302</v>
      </c>
      <c r="AS22" s="14" t="n">
        <v>1234.59887279425</v>
      </c>
      <c r="AT22" s="14" t="n">
        <v>1257.11287869695</v>
      </c>
      <c r="AU22" s="14" t="n">
        <v>1383.78630325134</v>
      </c>
      <c r="AV22" s="14" t="n">
        <v>1393.28542229838</v>
      </c>
      <c r="AW22" s="14" t="n">
        <v>1395.3618227715</v>
      </c>
      <c r="AX22" s="14" t="n">
        <v>1417.88122553163</v>
      </c>
      <c r="AY22" s="14"/>
      <c r="AZ22" s="14" t="n">
        <v>143.8601</v>
      </c>
      <c r="BA22" s="14" t="n">
        <v>171.56494</v>
      </c>
      <c r="BB22" s="14" t="n">
        <v>168.82281</v>
      </c>
      <c r="BC22" s="14" t="n">
        <v>168.15517</v>
      </c>
      <c r="BD22" s="14" t="n">
        <v>172.34632</v>
      </c>
      <c r="BE22" s="14" t="n">
        <v>206.98791</v>
      </c>
      <c r="BF22" s="14" t="n">
        <v>201.6047</v>
      </c>
      <c r="BG22" s="14" t="n">
        <v>167.00403</v>
      </c>
      <c r="BH22" s="14" t="n">
        <v>173.59661</v>
      </c>
      <c r="BI22" s="14" t="n">
        <v>191.54682</v>
      </c>
      <c r="BJ22" s="14" t="n">
        <v>202.93041</v>
      </c>
      <c r="BK22" s="14" t="n">
        <v>286.97792</v>
      </c>
      <c r="BL22" s="14" t="n">
        <v>243.35064</v>
      </c>
      <c r="BM22" s="14" t="n">
        <v>259.95066</v>
      </c>
      <c r="BN22" s="14" t="n">
        <v>292.21395</v>
      </c>
      <c r="BO22" s="14" t="n">
        <v>295.39743</v>
      </c>
      <c r="BP22" s="14" t="n">
        <v>300.61716</v>
      </c>
      <c r="BQ22" s="14" t="n">
        <v>304.27588</v>
      </c>
      <c r="BR22" s="14" t="n">
        <v>292.1903</v>
      </c>
      <c r="BS22" s="14" t="n">
        <v>311.09813</v>
      </c>
      <c r="BT22" s="14" t="n">
        <v>318.3795</v>
      </c>
      <c r="BU22" s="14" t="n">
        <v>319.33509</v>
      </c>
      <c r="BV22" s="14" t="n">
        <v>-29.99725</v>
      </c>
      <c r="BW22" s="14" t="n">
        <v>266.45768</v>
      </c>
      <c r="BX22" s="14" t="n">
        <v>285.56431</v>
      </c>
      <c r="BY22" s="14" t="n">
        <v>269.97614</v>
      </c>
      <c r="BZ22" s="14" t="n">
        <v>264.32589</v>
      </c>
      <c r="CA22" s="14" t="n">
        <v>275.18573</v>
      </c>
      <c r="CB22" s="14" t="n">
        <v>274.72109</v>
      </c>
      <c r="CC22" s="14" t="n">
        <v>283.50441</v>
      </c>
      <c r="CD22" s="14" t="n">
        <v>300.07354</v>
      </c>
      <c r="CE22" s="14" t="n">
        <v>290.7506</v>
      </c>
      <c r="CF22" s="14" t="n">
        <v>315.920824007219</v>
      </c>
      <c r="CG22" s="14" t="n">
        <v>324.781429587259</v>
      </c>
      <c r="CH22" s="14" t="n">
        <v>338.32797491223</v>
      </c>
      <c r="CI22" s="14" t="n">
        <v>327.670375012063</v>
      </c>
      <c r="CJ22" s="14" t="n">
        <v>352.207778067257</v>
      </c>
      <c r="CK22" s="14" t="n">
        <v>352.188666148717</v>
      </c>
      <c r="CL22" s="14" t="n">
        <v>354.467499832599</v>
      </c>
      <c r="CM22" s="14" t="n">
        <v>356.855704563224</v>
      </c>
      <c r="CN22" s="14" t="n">
        <v>352.955612801353</v>
      </c>
      <c r="CO22" s="14" t="n">
        <v>354.365575589845</v>
      </c>
      <c r="CP22" s="14" t="n">
        <v>353.983182030822</v>
      </c>
      <c r="CQ22" s="14" t="n">
        <v>354.546323450754</v>
      </c>
      <c r="CR22" s="14" t="n">
        <v>356.235405703649</v>
      </c>
      <c r="CS22" s="14" t="n">
        <v>360.151845094625</v>
      </c>
      <c r="CT22" s="14" t="n">
        <v>367.364579584905</v>
      </c>
      <c r="CU22" s="14" t="n">
        <v>357.323651269113</v>
      </c>
      <c r="CV22" s="14" t="n">
        <v>407.408269061846</v>
      </c>
      <c r="CW22" s="14" t="n">
        <v>407.452448073492</v>
      </c>
      <c r="CX22" s="14" t="n">
        <v>409.759057667604</v>
      </c>
      <c r="CY22" s="14" t="n">
        <v>413.108433806509</v>
      </c>
      <c r="CZ22" s="14" t="n">
        <v>409.252718537271</v>
      </c>
      <c r="DA22" s="14" t="n">
        <v>410.80265761924</v>
      </c>
      <c r="DB22" s="14" t="n">
        <v>410.435649376711</v>
      </c>
      <c r="DC22" s="14" t="n">
        <v>411.135709548712</v>
      </c>
      <c r="DD22" s="14" t="n">
        <v>413.027513868827</v>
      </c>
      <c r="DE22" s="14" t="n">
        <v>417.474089689092</v>
      </c>
      <c r="DF22" s="14" t="n">
        <v>424.788727991628</v>
      </c>
      <c r="DG22" s="14" t="n">
        <v>414.850061016228</v>
      </c>
      <c r="DH22" s="14" t="n">
        <v>460.374253067717</v>
      </c>
      <c r="DI22" s="14" t="n">
        <v>460.499090666881</v>
      </c>
      <c r="DJ22" s="14" t="n">
        <v>462.912959516745</v>
      </c>
      <c r="DK22" s="14" t="n">
        <v>466.416365605443</v>
      </c>
      <c r="DL22" s="14" t="n">
        <v>462.582083830597</v>
      </c>
      <c r="DM22" s="14" t="n">
        <v>464.286972862336</v>
      </c>
      <c r="DN22" s="14" t="n">
        <v>463.931388747478</v>
      </c>
      <c r="DO22" s="14" t="n">
        <v>464.734760663474</v>
      </c>
      <c r="DP22" s="14" t="n">
        <v>466.69567336055</v>
      </c>
      <c r="DQ22" s="14" t="n">
        <v>471.103689280933</v>
      </c>
      <c r="DR22" s="14" t="n">
        <v>478.373146767198</v>
      </c>
      <c r="DS22" s="14" t="n">
        <v>468.404389483496</v>
      </c>
      <c r="DT22" s="14"/>
    </row>
    <row r="24" customFormat="false" ht="12.75" hidden="false" customHeight="false" outlineLevel="0" collapsed="false">
      <c r="C24" s="3" t="s">
        <v>17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22" t="n">
        <v>3495.10436</v>
      </c>
      <c r="U24" s="22" t="n">
        <v>3077.67759</v>
      </c>
      <c r="V24" s="22" t="n">
        <v>4700.3092031479</v>
      </c>
      <c r="W24" s="22" t="n">
        <v>6026.30750919647</v>
      </c>
      <c r="X24" s="22" t="n">
        <v>10270.5246637428</v>
      </c>
      <c r="Y24" s="22" t="n">
        <v>15599.7052261471</v>
      </c>
      <c r="Z24" s="22"/>
      <c r="AA24" s="22" t="n">
        <v>833.59747</v>
      </c>
      <c r="AB24" s="22" t="n">
        <v>895.23137</v>
      </c>
      <c r="AC24" s="22" t="n">
        <v>895.74738</v>
      </c>
      <c r="AD24" s="22" t="n">
        <v>870.52814</v>
      </c>
      <c r="AE24" s="22" t="n">
        <v>750.68273</v>
      </c>
      <c r="AF24" s="22" t="n">
        <v>649.78322</v>
      </c>
      <c r="AG24" s="22" t="n">
        <v>594.11474</v>
      </c>
      <c r="AH24" s="22" t="n">
        <v>1083.0969</v>
      </c>
      <c r="AI24" s="22" t="n">
        <v>907.12021</v>
      </c>
      <c r="AJ24" s="22" t="n">
        <v>1204.75914</v>
      </c>
      <c r="AK24" s="22" t="n">
        <v>1434.35463265945</v>
      </c>
      <c r="AL24" s="22" t="n">
        <v>1154.07522048845</v>
      </c>
      <c r="AM24" s="22" t="n">
        <v>1050.17438928476</v>
      </c>
      <c r="AN24" s="22" t="n">
        <v>1447.72810704558</v>
      </c>
      <c r="AO24" s="22" t="n">
        <v>1616.74008881477</v>
      </c>
      <c r="AP24" s="22" t="n">
        <v>1911.66492405136</v>
      </c>
      <c r="AQ24" s="22" t="n">
        <v>1950.38522519706</v>
      </c>
      <c r="AR24" s="22" t="n">
        <v>2466.84119003698</v>
      </c>
      <c r="AS24" s="22" t="n">
        <v>2660.40612720575</v>
      </c>
      <c r="AT24" s="22" t="n">
        <v>3192.89212130305</v>
      </c>
      <c r="AU24" s="22" t="n">
        <v>3261.21869674866</v>
      </c>
      <c r="AV24" s="22" t="n">
        <v>3806.71957770162</v>
      </c>
      <c r="AW24" s="22" t="n">
        <v>3999.6431772285</v>
      </c>
      <c r="AX24" s="22" t="n">
        <v>4532.12377446837</v>
      </c>
      <c r="AY24" s="22"/>
      <c r="AZ24" s="22" t="n">
        <v>262.81887</v>
      </c>
      <c r="BA24" s="22" t="n">
        <v>272.01885</v>
      </c>
      <c r="BB24" s="22" t="n">
        <v>298.75975</v>
      </c>
      <c r="BC24" s="22" t="n">
        <v>272.43678</v>
      </c>
      <c r="BD24" s="22" t="n">
        <v>343.08115</v>
      </c>
      <c r="BE24" s="22" t="n">
        <v>279.71344</v>
      </c>
      <c r="BF24" s="22" t="n">
        <v>289.98963</v>
      </c>
      <c r="BG24" s="22" t="n">
        <v>310.1713</v>
      </c>
      <c r="BH24" s="22" t="n">
        <v>295.58645</v>
      </c>
      <c r="BI24" s="22" t="n">
        <v>286.76338</v>
      </c>
      <c r="BJ24" s="22" t="n">
        <v>311.71474</v>
      </c>
      <c r="BK24" s="22" t="n">
        <v>272.05002</v>
      </c>
      <c r="BL24" s="22" t="n">
        <v>239.91078</v>
      </c>
      <c r="BM24" s="22" t="n">
        <v>286.832</v>
      </c>
      <c r="BN24" s="22" t="n">
        <v>223.93995</v>
      </c>
      <c r="BO24" s="22" t="n">
        <v>207.12466</v>
      </c>
      <c r="BP24" s="22" t="n">
        <v>219.37666</v>
      </c>
      <c r="BQ24" s="22" t="n">
        <v>223.2819</v>
      </c>
      <c r="BR24" s="22" t="n">
        <v>177.26306</v>
      </c>
      <c r="BS24" s="22" t="n">
        <v>192.45729</v>
      </c>
      <c r="BT24" s="22" t="n">
        <v>224.39439</v>
      </c>
      <c r="BU24" s="22" t="n">
        <v>218.97289</v>
      </c>
      <c r="BV24" s="22" t="n">
        <v>561.36992</v>
      </c>
      <c r="BW24" s="22" t="n">
        <v>302.75409</v>
      </c>
      <c r="BX24" s="22" t="n">
        <v>281.41559</v>
      </c>
      <c r="BY24" s="22" t="n">
        <v>311.73175</v>
      </c>
      <c r="BZ24" s="22" t="n">
        <v>313.97287</v>
      </c>
      <c r="CA24" s="22" t="n">
        <v>309.33207</v>
      </c>
      <c r="CB24" s="22" t="n">
        <v>395.62587</v>
      </c>
      <c r="CC24" s="22" t="n">
        <v>499.8012</v>
      </c>
      <c r="CD24" s="22" t="n">
        <v>501.68229</v>
      </c>
      <c r="CE24" s="22" t="n">
        <v>524.5665</v>
      </c>
      <c r="CF24" s="22" t="n">
        <v>408.105842659448</v>
      </c>
      <c r="CG24" s="22" t="n">
        <v>392.070237079408</v>
      </c>
      <c r="CH24" s="22" t="n">
        <v>417.423691754437</v>
      </c>
      <c r="CI24" s="22" t="n">
        <v>344.581291654603</v>
      </c>
      <c r="CJ24" s="22" t="n">
        <v>338.818888599409</v>
      </c>
      <c r="CK24" s="22" t="n">
        <v>341.68800051795</v>
      </c>
      <c r="CL24" s="22" t="n">
        <v>369.6675001674</v>
      </c>
      <c r="CM24" s="22" t="n">
        <v>465.445962103442</v>
      </c>
      <c r="CN24" s="22" t="n">
        <v>479.846053865314</v>
      </c>
      <c r="CO24" s="22" t="n">
        <v>502.436091076822</v>
      </c>
      <c r="CP24" s="22" t="n">
        <v>526.518484635844</v>
      </c>
      <c r="CQ24" s="22" t="n">
        <v>535.955343215912</v>
      </c>
      <c r="CR24" s="22" t="n">
        <v>554.266260963018</v>
      </c>
      <c r="CS24" s="22" t="n">
        <v>625.349821572041</v>
      </c>
      <c r="CT24" s="22" t="n">
        <v>628.137087081762</v>
      </c>
      <c r="CU24" s="22" t="n">
        <v>658.178015397554</v>
      </c>
      <c r="CV24" s="22" t="n">
        <v>637.59339760482</v>
      </c>
      <c r="CW24" s="22" t="n">
        <v>647.549218593174</v>
      </c>
      <c r="CX24" s="22" t="n">
        <v>665.242608999062</v>
      </c>
      <c r="CY24" s="22" t="n">
        <v>801.893232860158</v>
      </c>
      <c r="CZ24" s="22" t="n">
        <v>820.748948129395</v>
      </c>
      <c r="DA24" s="22" t="n">
        <v>844.199009047426</v>
      </c>
      <c r="DB24" s="22" t="n">
        <v>869.566017289956</v>
      </c>
      <c r="DC24" s="22" t="n">
        <v>883.865957117954</v>
      </c>
      <c r="DD24" s="22" t="n">
        <v>906.974152797839</v>
      </c>
      <c r="DE24" s="22" t="n">
        <v>1047.52757697757</v>
      </c>
      <c r="DF24" s="22" t="n">
        <v>1055.21293867504</v>
      </c>
      <c r="DG24" s="22" t="n">
        <v>1090.15160565044</v>
      </c>
      <c r="DH24" s="22" t="n">
        <v>1069.62741359895</v>
      </c>
      <c r="DI24" s="22" t="n">
        <v>1084.50257599978</v>
      </c>
      <c r="DJ24" s="22" t="n">
        <v>1107.08870714992</v>
      </c>
      <c r="DK24" s="22" t="n">
        <v>1248.58530106122</v>
      </c>
      <c r="DL24" s="22" t="n">
        <v>1267.41958283607</v>
      </c>
      <c r="DM24" s="22" t="n">
        <v>1290.71469380433</v>
      </c>
      <c r="DN24" s="22" t="n">
        <v>1316.07027791919</v>
      </c>
      <c r="DO24" s="22" t="n">
        <v>1330.26690600319</v>
      </c>
      <c r="DP24" s="22" t="n">
        <v>1353.30599330612</v>
      </c>
      <c r="DQ24" s="22" t="n">
        <v>1493.89797738573</v>
      </c>
      <c r="DR24" s="22" t="n">
        <v>1501.62851989947</v>
      </c>
      <c r="DS24" s="22" t="n">
        <v>1536.59727718317</v>
      </c>
    </row>
    <row r="25" customFormat="false" ht="12.75" hidden="false" customHeight="false" outlineLevel="0" collapsed="false">
      <c r="C25" s="17" t="s">
        <v>18</v>
      </c>
      <c r="L25" s="4"/>
      <c r="M25" s="4"/>
      <c r="N25" s="4"/>
      <c r="O25" s="4"/>
      <c r="P25" s="4"/>
      <c r="Q25" s="4"/>
      <c r="R25" s="4"/>
      <c r="S25" s="4"/>
      <c r="T25" s="18" t="n">
        <v>0.607791163140346</v>
      </c>
      <c r="U25" s="18" t="n">
        <v>0.492353831853785</v>
      </c>
      <c r="V25" s="18" t="n">
        <v>0.569657699287375</v>
      </c>
      <c r="W25" s="18" t="n">
        <v>0.585137859562085</v>
      </c>
      <c r="X25" s="18" t="n">
        <v>0.674803624682677</v>
      </c>
      <c r="Y25" s="18" t="n">
        <v>0.736181713190792</v>
      </c>
      <c r="Z25" s="18"/>
      <c r="AA25" s="18" t="n">
        <v>0.632545760378009</v>
      </c>
      <c r="AB25" s="18" t="n">
        <v>0.620516033743661</v>
      </c>
      <c r="AC25" s="18" t="n">
        <v>0.62293242854327</v>
      </c>
      <c r="AD25" s="18" t="n">
        <v>0.560913345916244</v>
      </c>
      <c r="AE25" s="18" t="n">
        <v>0.485502335218417</v>
      </c>
      <c r="AF25" s="18" t="n">
        <v>0.419195051301077</v>
      </c>
      <c r="AG25" s="18" t="n">
        <v>0.391952455822707</v>
      </c>
      <c r="AH25" s="18" t="n">
        <v>0.660871260848226</v>
      </c>
      <c r="AI25" s="18" t="n">
        <v>0.525261884639461</v>
      </c>
      <c r="AJ25" s="18" t="n">
        <v>0.59109834866258</v>
      </c>
      <c r="AK25" s="18" t="n">
        <v>0.612684156924263</v>
      </c>
      <c r="AL25" s="18" t="n">
        <v>0.538066778634662</v>
      </c>
      <c r="AM25" s="18" t="n">
        <v>0.497939924887453</v>
      </c>
      <c r="AN25" s="18" t="n">
        <v>0.576346679928412</v>
      </c>
      <c r="AO25" s="18" t="n">
        <v>0.602922645609378</v>
      </c>
      <c r="AP25" s="18" t="n">
        <v>0.637964870424497</v>
      </c>
      <c r="AQ25" s="18" t="n">
        <v>0.6142935917257</v>
      </c>
      <c r="AR25" s="18" t="n">
        <v>0.666712934181705</v>
      </c>
      <c r="AS25" s="18" t="n">
        <v>0.6830302213234</v>
      </c>
      <c r="AT25" s="18" t="n">
        <v>0.71750304130064</v>
      </c>
      <c r="AU25" s="18" t="n">
        <v>0.702091536338208</v>
      </c>
      <c r="AV25" s="18" t="n">
        <v>0.732060753345742</v>
      </c>
      <c r="AW25" s="18" t="n">
        <v>0.741360420838998</v>
      </c>
      <c r="AX25" s="18" t="n">
        <v>0.761700834615832</v>
      </c>
      <c r="AY25" s="18"/>
      <c r="AZ25" s="18" t="n">
        <v>0.646256357932647</v>
      </c>
      <c r="BA25" s="18" t="n">
        <v>0.613229915367286</v>
      </c>
      <c r="BB25" s="18" t="n">
        <v>0.63894545168665</v>
      </c>
      <c r="BC25" s="18" t="n">
        <v>0.618342618379659</v>
      </c>
      <c r="BD25" s="18" t="n">
        <v>0.665624496109996</v>
      </c>
      <c r="BE25" s="18" t="n">
        <v>0.574712685715789</v>
      </c>
      <c r="BF25" s="18" t="n">
        <v>0.589896205678369</v>
      </c>
      <c r="BG25" s="18" t="n">
        <v>0.650015372756173</v>
      </c>
      <c r="BH25" s="18" t="n">
        <v>0.63000239181696</v>
      </c>
      <c r="BI25" s="18" t="n">
        <v>0.599534318941975</v>
      </c>
      <c r="BJ25" s="18" t="n">
        <v>0.605688676945659</v>
      </c>
      <c r="BK25" s="18" t="n">
        <v>0.486648341762668</v>
      </c>
      <c r="BL25" s="18" t="n">
        <v>0.496440994607018</v>
      </c>
      <c r="BM25" s="18" t="n">
        <v>0.52458137571517</v>
      </c>
      <c r="BN25" s="18" t="n">
        <v>0.433862749075421</v>
      </c>
      <c r="BO25" s="18" t="n">
        <v>0.412170259022842</v>
      </c>
      <c r="BP25" s="18" t="n">
        <v>0.421883206227336</v>
      </c>
      <c r="BQ25" s="18" t="n">
        <v>0.423236863268323</v>
      </c>
      <c r="BR25" s="18" t="n">
        <v>0.377594613445732</v>
      </c>
      <c r="BS25" s="18" t="n">
        <v>0.382196839426334</v>
      </c>
      <c r="BT25" s="18" t="n">
        <v>0.413421489379307</v>
      </c>
      <c r="BU25" s="18" t="n">
        <v>0.40677994407588</v>
      </c>
      <c r="BV25" s="18" t="n">
        <v>1.05645237644608</v>
      </c>
      <c r="BW25" s="18" t="n">
        <v>0.531883045918042</v>
      </c>
      <c r="BX25" s="18" t="n">
        <v>0.496341387057989</v>
      </c>
      <c r="BY25" s="18" t="n">
        <v>0.535890530898593</v>
      </c>
      <c r="BZ25" s="18" t="n">
        <v>0.542925027195286</v>
      </c>
      <c r="CA25" s="18" t="n">
        <v>0.529208982172998</v>
      </c>
      <c r="CB25" s="18" t="n">
        <v>0.590180747593754</v>
      </c>
      <c r="CC25" s="18" t="n">
        <v>0.638066667236048</v>
      </c>
      <c r="CD25" s="18" t="n">
        <v>0.625729519172938</v>
      </c>
      <c r="CE25" s="18" t="n">
        <v>0.643389547453377</v>
      </c>
      <c r="CF25" s="18" t="n">
        <v>0.563661342113708</v>
      </c>
      <c r="CG25" s="18" t="n">
        <v>0.546933564237243</v>
      </c>
      <c r="CH25" s="18" t="n">
        <v>0.5523291712945</v>
      </c>
      <c r="CI25" s="18" t="n">
        <v>0.512577816821483</v>
      </c>
      <c r="CJ25" s="18" t="n">
        <v>0.49031232070071</v>
      </c>
      <c r="CK25" s="18" t="n">
        <v>0.492433334239922</v>
      </c>
      <c r="CL25" s="18" t="n">
        <v>0.510495280807309</v>
      </c>
      <c r="CM25" s="18" t="n">
        <v>0.566028236316488</v>
      </c>
      <c r="CN25" s="18" t="n">
        <v>0.576182869308996</v>
      </c>
      <c r="CO25" s="18" t="n">
        <v>0.586408862895328</v>
      </c>
      <c r="CP25" s="18" t="n">
        <v>0.597975568438271</v>
      </c>
      <c r="CQ25" s="18" t="n">
        <v>0.601857765434741</v>
      </c>
      <c r="CR25" s="18" t="n">
        <v>0.608748211293427</v>
      </c>
      <c r="CS25" s="18" t="n">
        <v>0.634549735148807</v>
      </c>
      <c r="CT25" s="18" t="n">
        <v>0.630975424867959</v>
      </c>
      <c r="CU25" s="18" t="n">
        <v>0.648130906134296</v>
      </c>
      <c r="CV25" s="18" t="n">
        <v>0.610136249484279</v>
      </c>
      <c r="CW25" s="18" t="n">
        <v>0.613789758872268</v>
      </c>
      <c r="CX25" s="18" t="n">
        <v>0.618829374527229</v>
      </c>
      <c r="CY25" s="18" t="n">
        <v>0.659993524996666</v>
      </c>
      <c r="CZ25" s="18" t="n">
        <v>0.667274663418664</v>
      </c>
      <c r="DA25" s="18" t="n">
        <v>0.6726676397886</v>
      </c>
      <c r="DB25" s="18" t="n">
        <v>0.679347566440634</v>
      </c>
      <c r="DC25" s="18" t="n">
        <v>0.68252109620293</v>
      </c>
      <c r="DD25" s="18" t="n">
        <v>0.687100763355985</v>
      </c>
      <c r="DE25" s="18" t="n">
        <v>0.715035075257645</v>
      </c>
      <c r="DF25" s="18" t="n">
        <v>0.71298091241454</v>
      </c>
      <c r="DG25" s="18" t="n">
        <v>0.724352424183654</v>
      </c>
      <c r="DH25" s="18" t="n">
        <v>0.699102123156042</v>
      </c>
      <c r="DI25" s="18" t="n">
        <v>0.701942657666897</v>
      </c>
      <c r="DJ25" s="18" t="n">
        <v>0.705151294202398</v>
      </c>
      <c r="DK25" s="18" t="n">
        <v>0.72803736890123</v>
      </c>
      <c r="DL25" s="18" t="n">
        <v>0.7326117698361</v>
      </c>
      <c r="DM25" s="18" t="n">
        <v>0.735449269547321</v>
      </c>
      <c r="DN25" s="18" t="n">
        <v>0.73936463238472</v>
      </c>
      <c r="DO25" s="18" t="n">
        <v>0.741095081250542</v>
      </c>
      <c r="DP25" s="18" t="n">
        <v>0.743574040668159</v>
      </c>
      <c r="DQ25" s="18" t="n">
        <v>0.76025277877749</v>
      </c>
      <c r="DR25" s="18" t="n">
        <v>0.758397603991648</v>
      </c>
      <c r="DS25" s="18" t="n">
        <v>0.766382044827812</v>
      </c>
    </row>
    <row r="26" customFormat="false" ht="12.75" hidden="false" customHeight="false" outlineLevel="1" collapsed="false">
      <c r="C26" s="52" t="s">
        <v>42</v>
      </c>
      <c r="L26" s="4"/>
      <c r="M26" s="4"/>
      <c r="N26" s="4"/>
      <c r="O26" s="4"/>
      <c r="P26" s="4"/>
      <c r="Q26" s="4"/>
      <c r="R26" s="4"/>
      <c r="S26" s="4"/>
      <c r="T26" s="18" t="n">
        <v>0.808776851042901</v>
      </c>
      <c r="U26" s="18" t="n">
        <v>0.779320423824806</v>
      </c>
      <c r="V26" s="18" t="n">
        <v>0.796922413343626</v>
      </c>
      <c r="W26" s="18" t="n">
        <v>0.813051895409536</v>
      </c>
      <c r="X26" s="18" t="n">
        <v>0.857139235584002</v>
      </c>
      <c r="Y26" s="18" t="n">
        <v>0.885210569060543</v>
      </c>
      <c r="Z26" s="18"/>
      <c r="AA26" s="18" t="n">
        <v>0.843284849473786</v>
      </c>
      <c r="AB26" s="18" t="n">
        <v>0.803405338846652</v>
      </c>
      <c r="AC26" s="18" t="n">
        <v>0.8206354983942</v>
      </c>
      <c r="AD26" s="18" t="n">
        <v>0.773757869212566</v>
      </c>
      <c r="AE26" s="18" t="n">
        <v>0.780876860761594</v>
      </c>
      <c r="AF26" s="18" t="n">
        <v>0.755887769063688</v>
      </c>
      <c r="AG26" s="18" t="n">
        <v>0.746594093838085</v>
      </c>
      <c r="AH26" s="18" t="n">
        <v>0.828889317944519</v>
      </c>
      <c r="AI26" s="18" t="n">
        <v>0.805034112912697</v>
      </c>
      <c r="AJ26" s="18" t="n">
        <v>0.80813735173646</v>
      </c>
      <c r="AK26" s="18" t="n">
        <v>0.801201614291567</v>
      </c>
      <c r="AL26" s="18" t="n">
        <v>0.774780578912535</v>
      </c>
      <c r="AM26" s="18" t="n">
        <v>0.77316641891789</v>
      </c>
      <c r="AN26" s="18" t="n">
        <v>0.809024927173472</v>
      </c>
      <c r="AO26" s="18" t="n">
        <v>0.82224413206588</v>
      </c>
      <c r="AP26" s="18" t="n">
        <v>0.835796867856873</v>
      </c>
      <c r="AQ26" s="18" t="n">
        <v>0.830416489039715</v>
      </c>
      <c r="AR26" s="18" t="n">
        <v>0.853777101370807</v>
      </c>
      <c r="AS26" s="18" t="n">
        <v>0.86150728665806</v>
      </c>
      <c r="AT26" s="18" t="n">
        <v>0.874863364871109</v>
      </c>
      <c r="AU26" s="18" t="n">
        <v>0.870787180472195</v>
      </c>
      <c r="AV26" s="18" t="n">
        <v>0.883613292692313</v>
      </c>
      <c r="AW26" s="18" t="n">
        <v>0.887946165599869</v>
      </c>
      <c r="AX26" s="18" t="n">
        <v>0.895291792060407</v>
      </c>
      <c r="AY26" s="18"/>
      <c r="AZ26" s="18" t="n">
        <v>0.884120732895088</v>
      </c>
      <c r="BA26" s="18" t="n">
        <v>0.819485210553851</v>
      </c>
      <c r="BB26" s="18" t="n">
        <v>0.8274443613913</v>
      </c>
      <c r="BC26" s="18" t="n">
        <v>0.823218855604769</v>
      </c>
      <c r="BD26" s="18" t="n">
        <v>0.82782643380468</v>
      </c>
      <c r="BE26" s="18" t="n">
        <v>0.759562611365396</v>
      </c>
      <c r="BF26" s="18" t="n">
        <v>0.803512963913371</v>
      </c>
      <c r="BG26" s="18" t="n">
        <v>0.833722470789387</v>
      </c>
      <c r="BH26" s="18" t="n">
        <v>0.825134023862467</v>
      </c>
      <c r="BI26" s="18" t="n">
        <v>0.81372667099793</v>
      </c>
      <c r="BJ26" s="18" t="n">
        <v>0.803198325297534</v>
      </c>
      <c r="BK26" s="18" t="n">
        <v>0.711415764590301</v>
      </c>
      <c r="BL26" s="18" t="n">
        <v>0.784525228332627</v>
      </c>
      <c r="BM26" s="18" t="n">
        <v>0.790448484354863</v>
      </c>
      <c r="BN26" s="18" t="n">
        <v>0.767687579590633</v>
      </c>
      <c r="BO26" s="18" t="n">
        <v>0.756079729203767</v>
      </c>
      <c r="BP26" s="18" t="n">
        <v>0.752115841606111</v>
      </c>
      <c r="BQ26" s="18" t="n">
        <v>0.759415056988424</v>
      </c>
      <c r="BR26" s="18" t="n">
        <v>0.747216937490011</v>
      </c>
      <c r="BS26" s="18" t="n">
        <v>0.736464862048883</v>
      </c>
      <c r="BT26" s="18" t="n">
        <v>0.755335981657396</v>
      </c>
      <c r="BU26" s="18" t="n">
        <v>0.761833675170272</v>
      </c>
      <c r="BV26" s="18" t="n">
        <v>0.925979432463282</v>
      </c>
      <c r="BW26" s="18" t="n">
        <v>0.80164092190583</v>
      </c>
      <c r="BX26" s="18" t="n">
        <v>0.79545869421669</v>
      </c>
      <c r="BY26" s="18" t="n">
        <v>0.811958054817652</v>
      </c>
      <c r="BZ26" s="18" t="n">
        <v>0.807338207669152</v>
      </c>
      <c r="CA26" s="18" t="n">
        <v>0.805166732157451</v>
      </c>
      <c r="CB26" s="18" t="n">
        <v>0.809054440217852</v>
      </c>
      <c r="CC26" s="18" t="n">
        <v>0.810047984291873</v>
      </c>
      <c r="CD26" s="18" t="n">
        <v>0.807909286828905</v>
      </c>
      <c r="CE26" s="18" t="n">
        <v>0.823334619189686</v>
      </c>
      <c r="CF26" s="18" t="n">
        <v>0.770493154448398</v>
      </c>
      <c r="CG26" s="18" t="n">
        <v>0.772701857158675</v>
      </c>
      <c r="CH26" s="18" t="n">
        <v>0.76511487218407</v>
      </c>
      <c r="CI26" s="18" t="n">
        <v>0.786201596982403</v>
      </c>
      <c r="CJ26" s="18" t="n">
        <v>0.771059810726605</v>
      </c>
      <c r="CK26" s="18" t="n">
        <v>0.772029443107509</v>
      </c>
      <c r="CL26" s="18" t="n">
        <v>0.776294173512028</v>
      </c>
      <c r="CM26" s="18" t="n">
        <v>0.802439994536594</v>
      </c>
      <c r="CN26" s="18" t="n">
        <v>0.809844894859181</v>
      </c>
      <c r="CO26" s="18" t="n">
        <v>0.814530018385318</v>
      </c>
      <c r="CP26" s="18" t="n">
        <v>0.819971973655603</v>
      </c>
      <c r="CQ26" s="18" t="n">
        <v>0.821776940561995</v>
      </c>
      <c r="CR26" s="18" t="n">
        <v>0.824892527435787</v>
      </c>
      <c r="CS26" s="18" t="n">
        <v>0.834921958520223</v>
      </c>
      <c r="CT26" s="18" t="n">
        <v>0.829075539273823</v>
      </c>
      <c r="CU26" s="18" t="n">
        <v>0.843225242041256</v>
      </c>
      <c r="CV26" s="18" t="n">
        <v>0.828897345880897</v>
      </c>
      <c r="CW26" s="18" t="n">
        <v>0.830546573010911</v>
      </c>
      <c r="CX26" s="18" t="n">
        <v>0.831763280150394</v>
      </c>
      <c r="CY26" s="18" t="n">
        <v>0.849627465634736</v>
      </c>
      <c r="CZ26" s="18" t="n">
        <v>0.854646423361088</v>
      </c>
      <c r="DA26" s="18" t="n">
        <v>0.856936870120404</v>
      </c>
      <c r="DB26" s="18" t="n">
        <v>0.85991948198977</v>
      </c>
      <c r="DC26" s="18" t="n">
        <v>0.861306828342539</v>
      </c>
      <c r="DD26" s="18" t="n">
        <v>0.863241237709957</v>
      </c>
      <c r="DE26" s="18" t="n">
        <v>0.874260340138867</v>
      </c>
      <c r="DF26" s="18" t="n">
        <v>0.870524324865073</v>
      </c>
      <c r="DG26" s="18" t="n">
        <v>0.87971377280984</v>
      </c>
      <c r="DH26" s="18" t="n">
        <v>0.86973706661122</v>
      </c>
      <c r="DI26" s="18" t="n">
        <v>0.870967910795516</v>
      </c>
      <c r="DJ26" s="18" t="n">
        <v>0.871631766046216</v>
      </c>
      <c r="DK26" s="18" t="n">
        <v>0.881066123162497</v>
      </c>
      <c r="DL26" s="18" t="n">
        <v>0.884295411687395</v>
      </c>
      <c r="DM26" s="18" t="n">
        <v>0.88542834299739</v>
      </c>
      <c r="DN26" s="18" t="n">
        <v>0.887127713771615</v>
      </c>
      <c r="DO26" s="18" t="n">
        <v>0.887850882491157</v>
      </c>
      <c r="DP26" s="18" t="n">
        <v>0.888839964803086</v>
      </c>
      <c r="DQ26" s="18" t="n">
        <v>0.895032802072346</v>
      </c>
      <c r="DR26" s="18" t="n">
        <v>0.892118472677061</v>
      </c>
      <c r="DS26" s="18" t="n">
        <v>0.898678026513672</v>
      </c>
    </row>
    <row r="27" customFormat="false" ht="12.75" hidden="false" customHeight="false" outlineLevel="1" collapsed="false">
      <c r="C27" s="52" t="s">
        <v>43</v>
      </c>
      <c r="L27" s="4"/>
      <c r="M27" s="4"/>
      <c r="N27" s="4"/>
      <c r="O27" s="4"/>
      <c r="P27" s="4"/>
      <c r="Q27" s="4"/>
      <c r="R27" s="4"/>
      <c r="S27" s="4"/>
      <c r="T27" s="18" t="n">
        <v>-2.51519846319344</v>
      </c>
      <c r="U27" s="18" t="n">
        <v>-2.35888425347575</v>
      </c>
      <c r="V27" s="18" t="n">
        <v>-0.640253643115481</v>
      </c>
      <c r="W27" s="18" t="n">
        <v>-2.62198618147518</v>
      </c>
      <c r="X27" s="18" t="n">
        <v>-3.10736311388798</v>
      </c>
      <c r="Y27" s="18" t="n">
        <v>-3.62611005444964</v>
      </c>
      <c r="Z27" s="18"/>
      <c r="AA27" s="18" t="n">
        <v>-2.23343522787512</v>
      </c>
      <c r="AB27" s="18" t="n">
        <v>-1.36290337253859</v>
      </c>
      <c r="AC27" s="18" t="n">
        <v>-4.08020086991464</v>
      </c>
      <c r="AD27" s="18" t="n">
        <v>-3.48130632652806</v>
      </c>
      <c r="AE27" s="18" t="n">
        <v>-2.63057569679848</v>
      </c>
      <c r="AF27" s="18" t="n">
        <v>-3.03546837517664</v>
      </c>
      <c r="AG27" s="18" t="n">
        <v>-2.38183220162824</v>
      </c>
      <c r="AH27" s="18" t="n">
        <v>-1.31828690926214</v>
      </c>
      <c r="AI27" s="18" t="n">
        <v>-3.92664130888864</v>
      </c>
      <c r="AJ27" s="18" t="n">
        <v>-0.520580966466886</v>
      </c>
      <c r="AK27" s="18" t="n">
        <v>-0.0280593674108067</v>
      </c>
      <c r="AL27" s="18" t="n">
        <v>-0.729565430257828</v>
      </c>
      <c r="AM27" s="18" t="n">
        <v>-2.89291711535029</v>
      </c>
      <c r="AN27" s="18" t="n">
        <v>-2.53077880223283</v>
      </c>
      <c r="AO27" s="18" t="n">
        <v>-2.53839393959436</v>
      </c>
      <c r="AP27" s="18" t="n">
        <v>-2.55165781480657</v>
      </c>
      <c r="AQ27" s="18" t="n">
        <v>-3.09067653716877</v>
      </c>
      <c r="AR27" s="18" t="n">
        <v>-3.10129920674641</v>
      </c>
      <c r="AS27" s="18" t="n">
        <v>-3.11088735256382</v>
      </c>
      <c r="AT27" s="18" t="n">
        <v>-3.12658935907294</v>
      </c>
      <c r="AU27" s="18" t="n">
        <v>-3.60688202227404</v>
      </c>
      <c r="AV27" s="18" t="n">
        <v>-3.61966649224977</v>
      </c>
      <c r="AW27" s="18" t="n">
        <v>-3.63108712533512</v>
      </c>
      <c r="AX27" s="18" t="n">
        <v>-3.64680457793964</v>
      </c>
      <c r="AY27" s="18"/>
      <c r="AZ27" s="18" t="n">
        <v>-11.4092649347679</v>
      </c>
      <c r="BA27" s="18" t="n">
        <v>-1.13329048660218</v>
      </c>
      <c r="BB27" s="18" t="n">
        <v>-1.65222351381082</v>
      </c>
      <c r="BC27" s="18" t="n">
        <v>-7.08037101424658</v>
      </c>
      <c r="BD27" s="18" t="n">
        <v>-0.415078946438861</v>
      </c>
      <c r="BE27" s="18" t="n">
        <v>-1.32708643656327</v>
      </c>
      <c r="BF27" s="18" t="n">
        <v>-3.80042503434996</v>
      </c>
      <c r="BG27" s="18" t="n">
        <v>-3.58754626009986</v>
      </c>
      <c r="BH27" s="18" t="n">
        <v>-5.13079498999782</v>
      </c>
      <c r="BI27" s="18" t="n">
        <v>-9.34340205491472</v>
      </c>
      <c r="BJ27" s="18" t="n">
        <v>-2.08902640058842</v>
      </c>
      <c r="BK27" s="18" t="n">
        <v>-3.16660570095803</v>
      </c>
      <c r="BL27" s="18" t="n">
        <v>-3.81011373903361</v>
      </c>
      <c r="BM27" s="18" t="n">
        <v>-1.5001041270324</v>
      </c>
      <c r="BN27" s="18" t="n">
        <v>-3.52827787484766</v>
      </c>
      <c r="BO27" s="18" t="n">
        <v>-3.33597658160951</v>
      </c>
      <c r="BP27" s="18" t="n">
        <v>-2.84188001223959</v>
      </c>
      <c r="BQ27" s="18" t="n">
        <v>-2.96322108451197</v>
      </c>
      <c r="BR27" s="18" t="n">
        <v>-3.75344931487698</v>
      </c>
      <c r="BS27" s="18" t="n">
        <v>-1.95142417904938</v>
      </c>
      <c r="BT27" s="18" t="n">
        <v>-2.01840273619014</v>
      </c>
      <c r="BU27" s="18" t="n">
        <v>-3.70593852824215</v>
      </c>
      <c r="BV27" s="18" t="n">
        <v>2.58958841859649</v>
      </c>
      <c r="BW27" s="18" t="n">
        <v>-2.70478389054245</v>
      </c>
      <c r="BX27" s="18" t="n">
        <v>-3.6984545731427</v>
      </c>
      <c r="BY27" s="18" t="n">
        <v>-4.33532851144056</v>
      </c>
      <c r="BZ27" s="18" t="n">
        <v>-3.80187070799114</v>
      </c>
      <c r="CA27" s="18" t="n">
        <v>-4.19551501398851</v>
      </c>
      <c r="CB27" s="18" t="n">
        <v>-0.58501610753054</v>
      </c>
      <c r="CC27" s="18" t="n">
        <v>0.120565226874063</v>
      </c>
      <c r="CD27" s="18" t="n">
        <v>0.0557785759034897</v>
      </c>
      <c r="CE27" s="18" t="n">
        <v>0.0680712994336206</v>
      </c>
      <c r="CF27" s="18" t="n">
        <v>-0.27125813351898</v>
      </c>
      <c r="CG27" s="18" t="n">
        <v>-0.353158157180227</v>
      </c>
      <c r="CH27" s="18" t="n">
        <v>-0.353585288442903</v>
      </c>
      <c r="CI27" s="18" t="n">
        <v>-2.89267924807384</v>
      </c>
      <c r="CJ27" s="18" t="n">
        <v>-3.10902023342594</v>
      </c>
      <c r="CK27" s="18" t="n">
        <v>-3.10807487757272</v>
      </c>
      <c r="CL27" s="18" t="n">
        <v>-2.52326493223766</v>
      </c>
      <c r="CM27" s="18" t="n">
        <v>-2.53016199638894</v>
      </c>
      <c r="CN27" s="18" t="n">
        <v>-2.52605437911059</v>
      </c>
      <c r="CO27" s="18" t="n">
        <v>-2.53612003119895</v>
      </c>
      <c r="CP27" s="18" t="n">
        <v>-2.5309115369936</v>
      </c>
      <c r="CQ27" s="18" t="n">
        <v>-2.53545263628563</v>
      </c>
      <c r="CR27" s="18" t="n">
        <v>-2.54881764550384</v>
      </c>
      <c r="CS27" s="18" t="n">
        <v>-2.55022935724382</v>
      </c>
      <c r="CT27" s="18" t="n">
        <v>-2.55165007314723</v>
      </c>
      <c r="CU27" s="18" t="n">
        <v>-2.55309401402866</v>
      </c>
      <c r="CV27" s="18" t="n">
        <v>-3.09005768845556</v>
      </c>
      <c r="CW27" s="18" t="n">
        <v>-3.0896614300341</v>
      </c>
      <c r="CX27" s="18" t="n">
        <v>-3.09231049301665</v>
      </c>
      <c r="CY27" s="18" t="n">
        <v>-3.10018203033936</v>
      </c>
      <c r="CZ27" s="18" t="n">
        <v>-3.09622632547517</v>
      </c>
      <c r="DA27" s="18" t="n">
        <v>-3.10748926442469</v>
      </c>
      <c r="DB27" s="18" t="n">
        <v>-3.10234942411457</v>
      </c>
      <c r="DC27" s="18" t="n">
        <v>-3.10774153332056</v>
      </c>
      <c r="DD27" s="18" t="n">
        <v>-3.12257110025633</v>
      </c>
      <c r="DE27" s="18" t="n">
        <v>-3.12457300431427</v>
      </c>
      <c r="DF27" s="18" t="n">
        <v>-3.1265816122631</v>
      </c>
      <c r="DG27" s="18" t="n">
        <v>-3.12861346064145</v>
      </c>
      <c r="DH27" s="18" t="n">
        <v>-3.60577861129725</v>
      </c>
      <c r="DI27" s="18" t="n">
        <v>-3.60579147993256</v>
      </c>
      <c r="DJ27" s="18" t="n">
        <v>-3.60907597559231</v>
      </c>
      <c r="DK27" s="18" t="n">
        <v>-3.61798362436888</v>
      </c>
      <c r="DL27" s="18" t="n">
        <v>-3.61421235760648</v>
      </c>
      <c r="DM27" s="18" t="n">
        <v>-3.62680349477394</v>
      </c>
      <c r="DN27" s="18" t="n">
        <v>-3.62176139149367</v>
      </c>
      <c r="DO27" s="18" t="n">
        <v>-3.62803896585007</v>
      </c>
      <c r="DP27" s="18" t="n">
        <v>-3.64346101866162</v>
      </c>
      <c r="DQ27" s="18" t="n">
        <v>-3.6451324049179</v>
      </c>
      <c r="DR27" s="18" t="n">
        <v>-3.64675369072693</v>
      </c>
      <c r="DS27" s="18" t="n">
        <v>-3.64852763817409</v>
      </c>
    </row>
    <row r="28" customFormat="false" ht="12.75" hidden="false" customHeight="false" outlineLevel="0" collapsed="false">
      <c r="C28" s="17" t="s">
        <v>19</v>
      </c>
      <c r="L28" s="4"/>
      <c r="M28" s="4"/>
      <c r="N28" s="4"/>
      <c r="O28" s="4"/>
      <c r="P28" s="4"/>
      <c r="Q28" s="4"/>
      <c r="R28" s="4"/>
      <c r="S28" s="4"/>
      <c r="T28" s="18" t="n">
        <v>-0.286655672289476</v>
      </c>
      <c r="U28" s="18" t="n">
        <v>-0.119431847236745</v>
      </c>
      <c r="V28" s="18" t="n">
        <v>0.527225989629373</v>
      </c>
      <c r="W28" s="18" t="n">
        <v>0.282108739816633</v>
      </c>
      <c r="X28" s="18" t="n">
        <v>0.704281543560375</v>
      </c>
      <c r="Y28" s="18" t="n">
        <v>0.518881044238905</v>
      </c>
      <c r="Z28" s="18"/>
      <c r="AA28" s="18" t="n">
        <v>-0.354409105476927</v>
      </c>
      <c r="AB28" s="18" t="n">
        <v>-0.261009099941573</v>
      </c>
      <c r="AC28" s="18" t="n">
        <v>-0.226002306290892</v>
      </c>
      <c r="AD28" s="18" t="n">
        <v>-0.29777051928377</v>
      </c>
      <c r="AE28" s="18" t="n">
        <v>-0.0994661608078058</v>
      </c>
      <c r="AF28" s="18" t="n">
        <v>-0.274172865501798</v>
      </c>
      <c r="AG28" s="18" t="n">
        <v>-0.336738512146137</v>
      </c>
      <c r="AH28" s="18" t="n">
        <v>0.244183674521997</v>
      </c>
      <c r="AI28" s="18" t="n">
        <v>0.208393604579127</v>
      </c>
      <c r="AJ28" s="18" t="n">
        <v>0.854093954596119</v>
      </c>
      <c r="AK28" s="18" t="n">
        <v>1.41427208599377</v>
      </c>
      <c r="AL28" s="18" t="n">
        <v>0.065532751952708</v>
      </c>
      <c r="AM28" s="18" t="n">
        <v>0.157701457544154</v>
      </c>
      <c r="AN28" s="18" t="n">
        <v>0.201674308978953</v>
      </c>
      <c r="AO28" s="18" t="n">
        <v>0.127155064725635</v>
      </c>
      <c r="AP28" s="18" t="n">
        <v>0.656447422241914</v>
      </c>
      <c r="AQ28" s="18" t="n">
        <v>0.85720128494602</v>
      </c>
      <c r="AR28" s="18" t="n">
        <v>0.703939557456777</v>
      </c>
      <c r="AS28" s="18" t="n">
        <v>0.645537304116757</v>
      </c>
      <c r="AT28" s="18" t="n">
        <v>0.670215361035351</v>
      </c>
      <c r="AU28" s="18" t="n">
        <v>0.672089520888962</v>
      </c>
      <c r="AV28" s="18" t="n">
        <v>0.543155511216577</v>
      </c>
      <c r="AW28" s="18" t="n">
        <v>0.503395717040151</v>
      </c>
      <c r="AX28" s="18" t="n">
        <v>0.419441560280078</v>
      </c>
      <c r="AY28" s="18"/>
      <c r="AZ28" s="18" t="n">
        <v>-0.346976253950685</v>
      </c>
      <c r="BA28" s="18" t="n">
        <v>-0.334522460375771</v>
      </c>
      <c r="BB28" s="18" t="n">
        <v>-0.37757660768877</v>
      </c>
      <c r="BC28" s="18" t="n">
        <v>-0.404939807161218</v>
      </c>
      <c r="BD28" s="18" t="n">
        <v>-0.0759121185889411</v>
      </c>
      <c r="BE28" s="18" t="n">
        <v>-0.268395615011862</v>
      </c>
      <c r="BF28" s="18" t="n">
        <v>-0.249389547455917</v>
      </c>
      <c r="BG28" s="18" t="n">
        <v>-0.175900352723108</v>
      </c>
      <c r="BH28" s="18" t="n">
        <v>-0.250893700580018</v>
      </c>
      <c r="BI28" s="18" t="n">
        <v>-0.256509442250334</v>
      </c>
      <c r="BJ28" s="18" t="n">
        <v>-0.24638143900838</v>
      </c>
      <c r="BK28" s="18" t="n">
        <v>-0.382182692935884</v>
      </c>
      <c r="BL28" s="18" t="n">
        <v>-0.087163033613226</v>
      </c>
      <c r="BM28" s="18" t="n">
        <v>0.0544563363899229</v>
      </c>
      <c r="BN28" s="18" t="n">
        <v>-0.25043467200652</v>
      </c>
      <c r="BO28" s="18" t="n">
        <v>-0.239733122671616</v>
      </c>
      <c r="BP28" s="18" t="n">
        <v>-0.360569183121836</v>
      </c>
      <c r="BQ28" s="18" t="n">
        <v>-0.201747688634482</v>
      </c>
      <c r="BR28" s="18" t="n">
        <v>-0.388726210657947</v>
      </c>
      <c r="BS28" s="18" t="n">
        <v>-0.379512901419313</v>
      </c>
      <c r="BT28" s="18" t="n">
        <v>-0.240850214886373</v>
      </c>
      <c r="BU28" s="18" t="n">
        <v>-0.236398699164447</v>
      </c>
      <c r="BV28" s="18" t="n">
        <v>0.800909126081109</v>
      </c>
      <c r="BW28" s="18" t="n">
        <v>0.112861855330868</v>
      </c>
      <c r="BX28" s="18" t="n">
        <v>0.173001021463062</v>
      </c>
      <c r="BY28" s="18" t="n">
        <v>0.0868095261337651</v>
      </c>
      <c r="BZ28" s="18" t="n">
        <v>0.40204045772092</v>
      </c>
      <c r="CA28" s="18" t="n">
        <v>0.493458432231102</v>
      </c>
      <c r="CB28" s="18" t="n">
        <v>0.803409122921281</v>
      </c>
      <c r="CC28" s="18" t="n">
        <v>1.23843132828948</v>
      </c>
      <c r="CD28" s="18" t="n">
        <v>1.8301569994335</v>
      </c>
      <c r="CE28" s="18" t="n">
        <v>1.72562551410757</v>
      </c>
      <c r="CF28" s="18" t="n">
        <v>0.818698955261083</v>
      </c>
      <c r="CG28" s="18" t="n">
        <v>0.790496700661928</v>
      </c>
      <c r="CH28" s="18" t="n">
        <v>-0.256419560644723</v>
      </c>
      <c r="CI28" s="18" t="n">
        <v>0.138155694790458</v>
      </c>
      <c r="CJ28" s="18" t="n">
        <v>0.203980520764358</v>
      </c>
      <c r="CK28" s="18" t="n">
        <v>0.0960962446653242</v>
      </c>
      <c r="CL28" s="18" t="n">
        <v>0.177386760096184</v>
      </c>
      <c r="CM28" s="18" t="n">
        <v>0.504680591648457</v>
      </c>
      <c r="CN28" s="18" t="n">
        <v>0.212878353645866</v>
      </c>
      <c r="CO28" s="18" t="n">
        <v>0.0052718782524368</v>
      </c>
      <c r="CP28" s="18" t="n">
        <v>0.0495058229698409</v>
      </c>
      <c r="CQ28" s="18" t="n">
        <v>0.0217109617482472</v>
      </c>
      <c r="CR28" s="18" t="n">
        <v>0.358143410422909</v>
      </c>
      <c r="CS28" s="18" t="n">
        <v>0.594994372004286</v>
      </c>
      <c r="CT28" s="18" t="n">
        <v>0.504795006823149</v>
      </c>
      <c r="CU28" s="18" t="n">
        <v>0.910080527695305</v>
      </c>
      <c r="CV28" s="18" t="n">
        <v>0.881811844199328</v>
      </c>
      <c r="CW28" s="18" t="n">
        <v>0.895147671593919</v>
      </c>
      <c r="CX28" s="18" t="n">
        <v>0.799570177788995</v>
      </c>
      <c r="CY28" s="18" t="n">
        <v>0.722849263180293</v>
      </c>
      <c r="CZ28" s="18" t="n">
        <v>0.710442216869347</v>
      </c>
      <c r="DA28" s="18" t="n">
        <v>0.680211720535716</v>
      </c>
      <c r="DB28" s="18" t="n">
        <v>0.651539390666166</v>
      </c>
      <c r="DC28" s="18" t="n">
        <v>0.649141049353966</v>
      </c>
      <c r="DD28" s="18" t="n">
        <v>0.636351004338608</v>
      </c>
      <c r="DE28" s="18" t="n">
        <v>0.675106541718103</v>
      </c>
      <c r="DF28" s="18" t="n">
        <v>0.679908670219447</v>
      </c>
      <c r="DG28" s="18" t="n">
        <v>0.656317257865204</v>
      </c>
      <c r="DH28" s="18" t="n">
        <v>0.677601144580709</v>
      </c>
      <c r="DI28" s="18" t="n">
        <v>0.674780147763762</v>
      </c>
      <c r="DJ28" s="18" t="n">
        <v>0.664187910055356</v>
      </c>
      <c r="DK28" s="18" t="n">
        <v>0.557046811092076</v>
      </c>
      <c r="DL28" s="18" t="n">
        <v>0.54422321920083</v>
      </c>
      <c r="DM28" s="18" t="n">
        <v>0.528922303830635</v>
      </c>
      <c r="DN28" s="18" t="n">
        <v>0.513479427382392</v>
      </c>
      <c r="DO28" s="18" t="n">
        <v>0.505055031580614</v>
      </c>
      <c r="DP28" s="18" t="n">
        <v>0.492110871221004</v>
      </c>
      <c r="DQ28" s="18" t="n">
        <v>0.426118042348888</v>
      </c>
      <c r="DR28" s="18" t="n">
        <v>0.423057342136995</v>
      </c>
      <c r="DS28" s="18" t="n">
        <v>0.409526224810135</v>
      </c>
    </row>
    <row r="29" customFormat="false" ht="12.75" hidden="false" customHeight="false" outlineLevel="0" collapsed="false">
      <c r="U29" s="14"/>
    </row>
    <row r="30" customFormat="false" ht="12.75" hidden="false" customHeight="false" outlineLevel="0" collapsed="false">
      <c r="C30" s="23" t="s">
        <v>20</v>
      </c>
    </row>
    <row r="31" customFormat="false" ht="12.75" hidden="false" customHeight="false" outlineLevel="0" collapsed="false">
      <c r="C31" s="1" t="s">
        <v>21</v>
      </c>
      <c r="T31" s="14" t="n">
        <v>659.98831</v>
      </c>
      <c r="U31" s="14" t="n">
        <v>1134.19101</v>
      </c>
      <c r="V31" s="14" t="n">
        <v>1243.89023423018</v>
      </c>
      <c r="W31" s="14" t="n">
        <v>1894.30428476156</v>
      </c>
      <c r="X31" s="14" t="n">
        <v>2415.69741206642</v>
      </c>
      <c r="Y31" s="14" t="n">
        <v>2989.83683509469</v>
      </c>
      <c r="Z31" s="14"/>
      <c r="AA31" s="14" t="n">
        <v>110.08194</v>
      </c>
      <c r="AB31" s="14" t="n">
        <v>167.1151</v>
      </c>
      <c r="AC31" s="14" t="n">
        <v>194.81166</v>
      </c>
      <c r="AD31" s="14" t="n">
        <v>187.97961</v>
      </c>
      <c r="AE31" s="14" t="n">
        <v>251.13</v>
      </c>
      <c r="AF31" s="14" t="n">
        <v>316.43498</v>
      </c>
      <c r="AG31" s="14" t="n">
        <v>332.01097</v>
      </c>
      <c r="AH31" s="14" t="n">
        <v>234.61506</v>
      </c>
      <c r="AI31" s="14" t="n">
        <v>256.98036</v>
      </c>
      <c r="AJ31" s="14" t="n">
        <v>281.98527</v>
      </c>
      <c r="AK31" s="14" t="n">
        <v>299.333302758018</v>
      </c>
      <c r="AL31" s="14" t="n">
        <v>405.59130147216</v>
      </c>
      <c r="AM31" s="14" t="n">
        <v>439.538088747039</v>
      </c>
      <c r="AN31" s="14" t="n">
        <v>467.401341666634</v>
      </c>
      <c r="AO31" s="14" t="n">
        <v>472.94195628564</v>
      </c>
      <c r="AP31" s="14" t="n">
        <v>514.422898062243</v>
      </c>
      <c r="AQ31" s="14" t="n">
        <v>547.076998864071</v>
      </c>
      <c r="AR31" s="14" t="n">
        <v>593.802626018119</v>
      </c>
      <c r="AS31" s="14" t="n">
        <v>607.144344972445</v>
      </c>
      <c r="AT31" s="14" t="n">
        <v>667.673442211783</v>
      </c>
      <c r="AU31" s="14" t="n">
        <v>699.630263889611</v>
      </c>
      <c r="AV31" s="14" t="n">
        <v>740.918542221577</v>
      </c>
      <c r="AW31" s="14" t="n">
        <v>742.798520977046</v>
      </c>
      <c r="AX31" s="14" t="n">
        <v>806.489508006453</v>
      </c>
      <c r="AY31" s="14"/>
      <c r="AZ31" s="14" t="n">
        <v>41.26987</v>
      </c>
      <c r="BA31" s="14" t="n">
        <v>31.31003</v>
      </c>
      <c r="BB31" s="14" t="n">
        <v>37.50204</v>
      </c>
      <c r="BC31" s="14" t="n">
        <v>46.41868</v>
      </c>
      <c r="BD31" s="14" t="n">
        <v>54.22291</v>
      </c>
      <c r="BE31" s="14" t="n">
        <v>66.47351</v>
      </c>
      <c r="BF31" s="14" t="n">
        <v>57.41085</v>
      </c>
      <c r="BG31" s="14" t="n">
        <v>72.948</v>
      </c>
      <c r="BH31" s="14" t="n">
        <v>64.45281</v>
      </c>
      <c r="BI31" s="14" t="n">
        <v>73.48082</v>
      </c>
      <c r="BJ31" s="14" t="n">
        <v>56.84869</v>
      </c>
      <c r="BK31" s="14" t="n">
        <v>57.6501</v>
      </c>
      <c r="BL31" s="14" t="n">
        <v>70.24668</v>
      </c>
      <c r="BM31" s="14" t="n">
        <v>81.45645</v>
      </c>
      <c r="BN31" s="14" t="n">
        <v>99.42687</v>
      </c>
      <c r="BO31" s="14" t="n">
        <v>99.91243</v>
      </c>
      <c r="BP31" s="14" t="n">
        <v>108.39438</v>
      </c>
      <c r="BQ31" s="14" t="n">
        <v>108.12817</v>
      </c>
      <c r="BR31" s="14" t="n">
        <v>109.63397</v>
      </c>
      <c r="BS31" s="14" t="n">
        <v>111.35648</v>
      </c>
      <c r="BT31" s="14" t="n">
        <v>111.02052</v>
      </c>
      <c r="BU31" s="14" t="n">
        <v>103.59069</v>
      </c>
      <c r="BV31" s="14" t="n">
        <v>67.33893</v>
      </c>
      <c r="BW31" s="14" t="n">
        <v>63.68544</v>
      </c>
      <c r="BX31" s="14" t="n">
        <v>82.55032</v>
      </c>
      <c r="BY31" s="14" t="n">
        <v>89.15966</v>
      </c>
      <c r="BZ31" s="14" t="n">
        <v>85.27038</v>
      </c>
      <c r="CA31" s="14" t="n">
        <v>85.0339</v>
      </c>
      <c r="CB31" s="14" t="n">
        <v>118.92108</v>
      </c>
      <c r="CC31" s="14" t="n">
        <v>78.03029</v>
      </c>
      <c r="CD31" s="14" t="n">
        <v>82.64562</v>
      </c>
      <c r="CE31" s="14" t="n">
        <v>103.34039</v>
      </c>
      <c r="CF31" s="14" t="n">
        <v>113.347292758018</v>
      </c>
      <c r="CG31" s="14" t="n">
        <v>132.667153742235</v>
      </c>
      <c r="CH31" s="14" t="n">
        <v>135.928656821666</v>
      </c>
      <c r="CI31" s="14" t="n">
        <v>136.995490908259</v>
      </c>
      <c r="CJ31" s="14" t="n">
        <v>144.903371548707</v>
      </c>
      <c r="CK31" s="14" t="n">
        <v>147.613542410886</v>
      </c>
      <c r="CL31" s="14" t="n">
        <v>147.021174787446</v>
      </c>
      <c r="CM31" s="14" t="n">
        <v>157.189290028274</v>
      </c>
      <c r="CN31" s="14" t="n">
        <v>154.558347653533</v>
      </c>
      <c r="CO31" s="14" t="n">
        <v>155.653703984826</v>
      </c>
      <c r="CP31" s="14" t="n">
        <v>153.846477598377</v>
      </c>
      <c r="CQ31" s="14" t="n">
        <v>154.974351001747</v>
      </c>
      <c r="CR31" s="14" t="n">
        <v>164.121127685517</v>
      </c>
      <c r="CS31" s="14" t="n">
        <v>170.782742297373</v>
      </c>
      <c r="CT31" s="14" t="n">
        <v>170.909827834469</v>
      </c>
      <c r="CU31" s="14" t="n">
        <v>172.730327930401</v>
      </c>
      <c r="CV31" s="14" t="n">
        <v>179.311052412132</v>
      </c>
      <c r="CW31" s="14" t="n">
        <v>184.193217035121</v>
      </c>
      <c r="CX31" s="14" t="n">
        <v>183.572729416818</v>
      </c>
      <c r="CY31" s="14" t="n">
        <v>198.128966043972</v>
      </c>
      <c r="CZ31" s="14" t="n">
        <v>196.937967447285</v>
      </c>
      <c r="DA31" s="14" t="n">
        <v>198.735692526862</v>
      </c>
      <c r="DB31" s="14" t="n">
        <v>196.759264738433</v>
      </c>
      <c r="DC31" s="14" t="n">
        <v>200.107946152595</v>
      </c>
      <c r="DD31" s="14" t="n">
        <v>210.277134081417</v>
      </c>
      <c r="DE31" s="14" t="n">
        <v>220.426634275465</v>
      </c>
      <c r="DF31" s="14" t="n">
        <v>222.561319750397</v>
      </c>
      <c r="DG31" s="14" t="n">
        <v>224.685488185921</v>
      </c>
      <c r="DH31" s="14" t="n">
        <v>230.576979051292</v>
      </c>
      <c r="DI31" s="14" t="n">
        <v>235.188243403044</v>
      </c>
      <c r="DJ31" s="14" t="n">
        <v>233.865041435275</v>
      </c>
      <c r="DK31" s="14" t="n">
        <v>248.818894531603</v>
      </c>
      <c r="DL31" s="14" t="n">
        <v>245.694390422094</v>
      </c>
      <c r="DM31" s="14" t="n">
        <v>246.40525726788</v>
      </c>
      <c r="DN31" s="14" t="n">
        <v>243.782107826863</v>
      </c>
      <c r="DO31" s="14" t="n">
        <v>245.374886253523</v>
      </c>
      <c r="DP31" s="14" t="n">
        <v>253.64152689666</v>
      </c>
      <c r="DQ31" s="14" t="n">
        <v>268.117723796818</v>
      </c>
      <c r="DR31" s="14" t="n">
        <v>268.835091734009</v>
      </c>
      <c r="DS31" s="14" t="n">
        <v>269.536692475626</v>
      </c>
      <c r="DT31" s="14"/>
    </row>
    <row r="32" customFormat="false" ht="12.75" hidden="false" customHeight="false" outlineLevel="0" collapsed="false">
      <c r="C32" s="1" t="s">
        <v>22</v>
      </c>
      <c r="T32" s="14" t="n">
        <v>2457.90784</v>
      </c>
      <c r="U32" s="14" t="n">
        <v>4025.30928</v>
      </c>
      <c r="V32" s="14" t="n">
        <v>4029.70744067111</v>
      </c>
      <c r="W32" s="14" t="n">
        <v>4533.0898649909</v>
      </c>
      <c r="X32" s="14" t="n">
        <v>4920.1969075353</v>
      </c>
      <c r="Y32" s="14" t="n">
        <v>5562.65548597481</v>
      </c>
      <c r="Z32" s="14"/>
      <c r="AA32" s="14" t="n">
        <v>500.72039</v>
      </c>
      <c r="AB32" s="14" t="n">
        <v>515.67165</v>
      </c>
      <c r="AC32" s="14" t="n">
        <v>662.5308</v>
      </c>
      <c r="AD32" s="14" t="n">
        <v>778.985</v>
      </c>
      <c r="AE32" s="14" t="n">
        <v>1046.07605</v>
      </c>
      <c r="AF32" s="14" t="n">
        <v>1129.7456</v>
      </c>
      <c r="AG32" s="14" t="n">
        <v>1142.43758</v>
      </c>
      <c r="AH32" s="14" t="n">
        <v>707.05005</v>
      </c>
      <c r="AI32" s="14" t="n">
        <v>1082.55085</v>
      </c>
      <c r="AJ32" s="14" t="n">
        <v>878.82449</v>
      </c>
      <c r="AK32" s="14" t="n">
        <v>952.367804496143</v>
      </c>
      <c r="AL32" s="14" t="n">
        <v>1115.96429617497</v>
      </c>
      <c r="AM32" s="14" t="n">
        <v>1175.61753469617</v>
      </c>
      <c r="AN32" s="14" t="n">
        <v>1116.86206889254</v>
      </c>
      <c r="AO32" s="14" t="n">
        <v>1120.85825041524</v>
      </c>
      <c r="AP32" s="14" t="n">
        <v>1119.75201098696</v>
      </c>
      <c r="AQ32" s="14" t="n">
        <v>1187.40719855161</v>
      </c>
      <c r="AR32" s="14" t="n">
        <v>1220.55093753153</v>
      </c>
      <c r="AS32" s="14" t="n">
        <v>1240.65022479134</v>
      </c>
      <c r="AT32" s="14" t="n">
        <v>1271.58854666083</v>
      </c>
      <c r="AU32" s="14" t="n">
        <v>1347.15234676505</v>
      </c>
      <c r="AV32" s="14" t="n">
        <v>1381.07700419589</v>
      </c>
      <c r="AW32" s="14" t="n">
        <v>1401.82861096663</v>
      </c>
      <c r="AX32" s="14" t="n">
        <v>1432.59752404724</v>
      </c>
      <c r="AY32" s="14"/>
      <c r="AZ32" s="14" t="n">
        <v>185.44216</v>
      </c>
      <c r="BA32" s="14" t="n">
        <v>134.02573</v>
      </c>
      <c r="BB32" s="14" t="n">
        <v>181.2525</v>
      </c>
      <c r="BC32" s="14" t="n">
        <v>187.22432</v>
      </c>
      <c r="BD32" s="14" t="n">
        <v>179.72688</v>
      </c>
      <c r="BE32" s="14" t="n">
        <v>148.72045</v>
      </c>
      <c r="BF32" s="14" t="n">
        <v>216.63409</v>
      </c>
      <c r="BG32" s="14" t="n">
        <v>212.33333</v>
      </c>
      <c r="BH32" s="14" t="n">
        <v>233.56338</v>
      </c>
      <c r="BI32" s="14" t="n">
        <v>243.36597</v>
      </c>
      <c r="BJ32" s="14" t="n">
        <v>265.7997</v>
      </c>
      <c r="BK32" s="14" t="n">
        <v>269.81933</v>
      </c>
      <c r="BL32" s="14" t="n">
        <v>340.79771</v>
      </c>
      <c r="BM32" s="14" t="n">
        <v>360.26962</v>
      </c>
      <c r="BN32" s="14" t="n">
        <v>345.00872</v>
      </c>
      <c r="BO32" s="14" t="n">
        <v>318.85522</v>
      </c>
      <c r="BP32" s="14" t="n">
        <v>375.15121</v>
      </c>
      <c r="BQ32" s="14" t="n">
        <v>435.73917</v>
      </c>
      <c r="BR32" s="14" t="n">
        <v>354.67575</v>
      </c>
      <c r="BS32" s="14" t="n">
        <v>380.5246</v>
      </c>
      <c r="BT32" s="14" t="n">
        <v>407.23723</v>
      </c>
      <c r="BU32" s="14" t="n">
        <v>429.11993</v>
      </c>
      <c r="BV32" s="14" t="n">
        <v>-94.49695</v>
      </c>
      <c r="BW32" s="14" t="n">
        <v>372.42707</v>
      </c>
      <c r="BX32" s="14" t="n">
        <v>376.74012</v>
      </c>
      <c r="BY32" s="14" t="n">
        <v>365.64405</v>
      </c>
      <c r="BZ32" s="14" t="n">
        <v>340.16668</v>
      </c>
      <c r="CA32" s="14" t="n">
        <v>295.84144</v>
      </c>
      <c r="CB32" s="14" t="n">
        <v>273.38248</v>
      </c>
      <c r="CC32" s="14" t="n">
        <v>309.60057</v>
      </c>
      <c r="CD32" s="14" t="n">
        <v>276.99835</v>
      </c>
      <c r="CE32" s="14" t="n">
        <v>303.65097</v>
      </c>
      <c r="CF32" s="14" t="n">
        <v>371.718484496143</v>
      </c>
      <c r="CG32" s="14" t="n">
        <v>371.853070983365</v>
      </c>
      <c r="CH32" s="14" t="n">
        <v>371.988499399202</v>
      </c>
      <c r="CI32" s="14" t="n">
        <v>372.122725792402</v>
      </c>
      <c r="CJ32" s="14" t="n">
        <v>391.751767652423</v>
      </c>
      <c r="CK32" s="14" t="n">
        <v>391.871398952895</v>
      </c>
      <c r="CL32" s="14" t="n">
        <v>391.99436809085</v>
      </c>
      <c r="CM32" s="14" t="n">
        <v>372.136595951875</v>
      </c>
      <c r="CN32" s="14" t="n">
        <v>372.282976889549</v>
      </c>
      <c r="CO32" s="14" t="n">
        <v>372.442496051113</v>
      </c>
      <c r="CP32" s="14" t="n">
        <v>372.594945973455</v>
      </c>
      <c r="CQ32" s="14" t="n">
        <v>375.337036413921</v>
      </c>
      <c r="CR32" s="14" t="n">
        <v>372.926268027861</v>
      </c>
      <c r="CS32" s="14" t="n">
        <v>373.087492627448</v>
      </c>
      <c r="CT32" s="14" t="n">
        <v>373.249410169043</v>
      </c>
      <c r="CU32" s="14" t="n">
        <v>373.41510819047</v>
      </c>
      <c r="CV32" s="14" t="n">
        <v>390.387632518237</v>
      </c>
      <c r="CW32" s="14" t="n">
        <v>390.54338043598</v>
      </c>
      <c r="CX32" s="14" t="n">
        <v>406.476185597394</v>
      </c>
      <c r="CY32" s="14" t="n">
        <v>406.659047630904</v>
      </c>
      <c r="CZ32" s="14" t="n">
        <v>406.849697157401</v>
      </c>
      <c r="DA32" s="14" t="n">
        <v>407.042192743226</v>
      </c>
      <c r="DB32" s="14" t="n">
        <v>407.236781498376</v>
      </c>
      <c r="DC32" s="14" t="n">
        <v>410.007010282946</v>
      </c>
      <c r="DD32" s="14" t="n">
        <v>423.406433010013</v>
      </c>
      <c r="DE32" s="14" t="n">
        <v>423.634339930954</v>
      </c>
      <c r="DF32" s="14" t="n">
        <v>423.862125750071</v>
      </c>
      <c r="DG32" s="14" t="n">
        <v>424.0920809798</v>
      </c>
      <c r="DH32" s="14" t="n">
        <v>443.546759836345</v>
      </c>
      <c r="DI32" s="14" t="n">
        <v>443.790437402087</v>
      </c>
      <c r="DJ32" s="14" t="n">
        <v>459.81514952662</v>
      </c>
      <c r="DK32" s="14" t="n">
        <v>460.085569319608</v>
      </c>
      <c r="DL32" s="14" t="n">
        <v>460.357645521093</v>
      </c>
      <c r="DM32" s="14" t="n">
        <v>460.633789355187</v>
      </c>
      <c r="DN32" s="14" t="n">
        <v>460.913882167532</v>
      </c>
      <c r="DO32" s="14" t="n">
        <v>463.771221125086</v>
      </c>
      <c r="DP32" s="14" t="n">
        <v>477.143507674011</v>
      </c>
      <c r="DQ32" s="14" t="n">
        <v>477.337947034846</v>
      </c>
      <c r="DR32" s="14" t="n">
        <v>477.526593349605</v>
      </c>
      <c r="DS32" s="14" t="n">
        <v>477.73298366279</v>
      </c>
      <c r="DT32" s="14"/>
    </row>
    <row r="33" customFormat="false" ht="12.75" hidden="false" customHeight="false" outlineLevel="0" collapsed="false">
      <c r="C33" s="1" t="s">
        <v>23</v>
      </c>
      <c r="T33" s="14" t="n">
        <v>3060.02683</v>
      </c>
      <c r="U33" s="14" t="n">
        <v>2825.74401</v>
      </c>
      <c r="V33" s="14" t="n">
        <v>3088.91398697755</v>
      </c>
      <c r="W33" s="14" t="n">
        <v>3613.32344241916</v>
      </c>
      <c r="X33" s="14" t="n">
        <v>4463.71594701023</v>
      </c>
      <c r="Y33" s="14" t="n">
        <v>5087.76010363166</v>
      </c>
      <c r="Z33" s="14"/>
      <c r="AA33" s="14" t="n">
        <v>428.49571</v>
      </c>
      <c r="AB33" s="14" t="n">
        <v>356.60711</v>
      </c>
      <c r="AC33" s="14" t="n">
        <v>1333.38829</v>
      </c>
      <c r="AD33" s="14" t="n">
        <v>941.53572</v>
      </c>
      <c r="AE33" s="14" t="n">
        <v>746.01022</v>
      </c>
      <c r="AF33" s="14" t="n">
        <v>751.47327</v>
      </c>
      <c r="AG33" s="14" t="n">
        <v>743.28624</v>
      </c>
      <c r="AH33" s="14" t="n">
        <v>584.97428</v>
      </c>
      <c r="AI33" s="14" t="n">
        <v>710.16683</v>
      </c>
      <c r="AJ33" s="14" t="n">
        <v>746.01922</v>
      </c>
      <c r="AK33" s="14" t="n">
        <v>799.196557824444</v>
      </c>
      <c r="AL33" s="14" t="n">
        <v>833.531379153105</v>
      </c>
      <c r="AM33" s="14" t="n">
        <v>888.998682981981</v>
      </c>
      <c r="AN33" s="14" t="n">
        <v>895.458281083202</v>
      </c>
      <c r="AO33" s="14" t="n">
        <v>892.62116469499</v>
      </c>
      <c r="AP33" s="14" t="n">
        <v>936.245313658989</v>
      </c>
      <c r="AQ33" s="14" t="n">
        <v>1094.96077011137</v>
      </c>
      <c r="AR33" s="14" t="n">
        <v>1107.1066719152</v>
      </c>
      <c r="AS33" s="14" t="n">
        <v>1105.72637519141</v>
      </c>
      <c r="AT33" s="14" t="n">
        <v>1155.92212979226</v>
      </c>
      <c r="AU33" s="14" t="n">
        <v>1250.07314774286</v>
      </c>
      <c r="AV33" s="14" t="n">
        <v>1262.74534169466</v>
      </c>
      <c r="AW33" s="14" t="n">
        <v>1261.70385775777</v>
      </c>
      <c r="AX33" s="14" t="n">
        <v>1313.23775643637</v>
      </c>
      <c r="AY33" s="14"/>
      <c r="AZ33" s="14" t="n">
        <v>198.02876</v>
      </c>
      <c r="BA33" s="14" t="n">
        <v>114.45569</v>
      </c>
      <c r="BB33" s="14" t="n">
        <v>116.01126</v>
      </c>
      <c r="BC33" s="14" t="n">
        <v>119.04727</v>
      </c>
      <c r="BD33" s="14" t="n">
        <v>118.41862</v>
      </c>
      <c r="BE33" s="14" t="n">
        <v>119.14122</v>
      </c>
      <c r="BF33" s="14" t="n">
        <v>115.4148</v>
      </c>
      <c r="BG33" s="14" t="n">
        <v>120.40679</v>
      </c>
      <c r="BH33" s="14" t="n">
        <v>1097.5667</v>
      </c>
      <c r="BI33" s="14" t="n">
        <v>157.31451</v>
      </c>
      <c r="BJ33" s="14" t="n">
        <v>233.58286</v>
      </c>
      <c r="BK33" s="14" t="n">
        <v>550.63835</v>
      </c>
      <c r="BL33" s="14" t="n">
        <v>246.10926</v>
      </c>
      <c r="BM33" s="14" t="n">
        <v>245.41013</v>
      </c>
      <c r="BN33" s="14" t="n">
        <v>254.49083</v>
      </c>
      <c r="BO33" s="14" t="n">
        <v>229.90774</v>
      </c>
      <c r="BP33" s="14" t="n">
        <v>248.32145</v>
      </c>
      <c r="BQ33" s="14" t="n">
        <v>273.24408</v>
      </c>
      <c r="BR33" s="14" t="n">
        <v>227.11463</v>
      </c>
      <c r="BS33" s="14" t="n">
        <v>240.54784</v>
      </c>
      <c r="BT33" s="14" t="n">
        <v>275.62377</v>
      </c>
      <c r="BU33" s="14" t="n">
        <v>228.25155</v>
      </c>
      <c r="BV33" s="14" t="n">
        <v>9.39461000000002</v>
      </c>
      <c r="BW33" s="14" t="n">
        <v>347.32812</v>
      </c>
      <c r="BX33" s="14" t="n">
        <v>231.97121</v>
      </c>
      <c r="BY33" s="14" t="n">
        <v>235.28366</v>
      </c>
      <c r="BZ33" s="14" t="n">
        <v>242.91196</v>
      </c>
      <c r="CA33" s="14" t="n">
        <v>246.1074</v>
      </c>
      <c r="CB33" s="14" t="n">
        <v>250.19795</v>
      </c>
      <c r="CC33" s="14" t="n">
        <v>249.71387</v>
      </c>
      <c r="CD33" s="14" t="n">
        <v>272.32457</v>
      </c>
      <c r="CE33" s="14" t="n">
        <v>256.54447</v>
      </c>
      <c r="CF33" s="14" t="n">
        <v>270.327517824444</v>
      </c>
      <c r="CG33" s="14" t="n">
        <v>270.749504208284</v>
      </c>
      <c r="CH33" s="14" t="n">
        <v>291.339805890774</v>
      </c>
      <c r="CI33" s="14" t="n">
        <v>271.442069054047</v>
      </c>
      <c r="CJ33" s="14" t="n">
        <v>295.508073166374</v>
      </c>
      <c r="CK33" s="14" t="n">
        <v>297.905336123303</v>
      </c>
      <c r="CL33" s="14" t="n">
        <v>295.585273692304</v>
      </c>
      <c r="CM33" s="14" t="n">
        <v>301.970710902919</v>
      </c>
      <c r="CN33" s="14" t="n">
        <v>297.517187617143</v>
      </c>
      <c r="CO33" s="14" t="n">
        <v>295.97038256314</v>
      </c>
      <c r="CP33" s="14" t="n">
        <v>294.786635149321</v>
      </c>
      <c r="CQ33" s="14" t="n">
        <v>295.669163569292</v>
      </c>
      <c r="CR33" s="14" t="n">
        <v>302.165365976378</v>
      </c>
      <c r="CS33" s="14" t="n">
        <v>309.480549951165</v>
      </c>
      <c r="CT33" s="14" t="n">
        <v>322.95095493295</v>
      </c>
      <c r="CU33" s="14" t="n">
        <v>303.813808774874</v>
      </c>
      <c r="CV33" s="14" t="n">
        <v>363.88365005903</v>
      </c>
      <c r="CW33" s="14" t="n">
        <v>366.789894783314</v>
      </c>
      <c r="CX33" s="14" t="n">
        <v>364.287225269023</v>
      </c>
      <c r="CY33" s="14" t="n">
        <v>372.301328475562</v>
      </c>
      <c r="CZ33" s="14" t="n">
        <v>368.285183673545</v>
      </c>
      <c r="DA33" s="14" t="n">
        <v>366.520159766096</v>
      </c>
      <c r="DB33" s="14" t="n">
        <v>365.171697597096</v>
      </c>
      <c r="DC33" s="14" t="n">
        <v>366.341043048037</v>
      </c>
      <c r="DD33" s="14" t="n">
        <v>374.213634546276</v>
      </c>
      <c r="DE33" s="14" t="n">
        <v>382.538948654391</v>
      </c>
      <c r="DF33" s="14" t="n">
        <v>396.183653778422</v>
      </c>
      <c r="DG33" s="14" t="n">
        <v>377.199527359444</v>
      </c>
      <c r="DH33" s="14" t="n">
        <v>415.413321420305</v>
      </c>
      <c r="DI33" s="14" t="n">
        <v>418.688538114781</v>
      </c>
      <c r="DJ33" s="14" t="n">
        <v>415.97128820778</v>
      </c>
      <c r="DK33" s="14" t="n">
        <v>424.075958212976</v>
      </c>
      <c r="DL33" s="14" t="n">
        <v>420.315883274471</v>
      </c>
      <c r="DM33" s="14" t="n">
        <v>418.353500207208</v>
      </c>
      <c r="DN33" s="14" t="n">
        <v>416.858758685545</v>
      </c>
      <c r="DO33" s="14" t="n">
        <v>418.141299976653</v>
      </c>
      <c r="DP33" s="14" t="n">
        <v>426.703799095574</v>
      </c>
      <c r="DQ33" s="14" t="n">
        <v>435.044631797374</v>
      </c>
      <c r="DR33" s="14" t="n">
        <v>448.618152381656</v>
      </c>
      <c r="DS33" s="14" t="n">
        <v>429.574972257336</v>
      </c>
      <c r="DT33" s="14"/>
    </row>
    <row r="34" customFormat="false" ht="12.75" hidden="false" customHeight="false" outlineLevel="0" collapsed="false">
      <c r="C34" s="24" t="s">
        <v>24</v>
      </c>
      <c r="D34" s="24"/>
      <c r="T34" s="25" t="n">
        <v>6177.92298</v>
      </c>
      <c r="U34" s="25" t="n">
        <v>7985.2443</v>
      </c>
      <c r="V34" s="25" t="n">
        <v>8362.51166187884</v>
      </c>
      <c r="W34" s="25" t="n">
        <v>10040.7175921716</v>
      </c>
      <c r="X34" s="25" t="n">
        <v>11799.610266612</v>
      </c>
      <c r="Y34" s="25" t="n">
        <v>13640.2524247012</v>
      </c>
      <c r="AA34" s="25" t="n">
        <v>1039.29804</v>
      </c>
      <c r="AB34" s="25" t="n">
        <v>1039.39386</v>
      </c>
      <c r="AC34" s="25" t="n">
        <v>2190.73075</v>
      </c>
      <c r="AD34" s="25" t="n">
        <v>1908.50033</v>
      </c>
      <c r="AE34" s="25" t="n">
        <v>2043.21627</v>
      </c>
      <c r="AF34" s="25" t="n">
        <v>2197.65385</v>
      </c>
      <c r="AG34" s="25" t="n">
        <v>2217.73479</v>
      </c>
      <c r="AH34" s="25" t="n">
        <v>1526.63939</v>
      </c>
      <c r="AI34" s="25" t="n">
        <v>2049.69804</v>
      </c>
      <c r="AJ34" s="25" t="n">
        <v>1906.82898</v>
      </c>
      <c r="AK34" s="25" t="n">
        <v>2050.89766507861</v>
      </c>
      <c r="AL34" s="25" t="n">
        <v>2355.08697680023</v>
      </c>
      <c r="AM34" s="25" t="n">
        <v>2504.15430642519</v>
      </c>
      <c r="AN34" s="25" t="n">
        <v>2479.72169164237</v>
      </c>
      <c r="AO34" s="25" t="n">
        <v>2486.42137139587</v>
      </c>
      <c r="AP34" s="25" t="n">
        <v>2570.42022270819</v>
      </c>
      <c r="AQ34" s="25" t="n">
        <v>2829.44496752705</v>
      </c>
      <c r="AR34" s="25" t="n">
        <v>2921.46023546485</v>
      </c>
      <c r="AS34" s="25" t="n">
        <v>2953.52094495519</v>
      </c>
      <c r="AT34" s="25" t="n">
        <v>3095.18411866487</v>
      </c>
      <c r="AU34" s="25" t="n">
        <v>3296.85575839753</v>
      </c>
      <c r="AV34" s="25" t="n">
        <v>3384.74088811212</v>
      </c>
      <c r="AW34" s="25" t="n">
        <v>3406.33098970145</v>
      </c>
      <c r="AX34" s="25" t="n">
        <v>3552.32478849006</v>
      </c>
      <c r="AZ34" s="25" t="n">
        <v>424.74079</v>
      </c>
      <c r="BA34" s="25" t="n">
        <v>279.79145</v>
      </c>
      <c r="BB34" s="25" t="n">
        <v>334.7658</v>
      </c>
      <c r="BC34" s="25" t="n">
        <v>352.69027</v>
      </c>
      <c r="BD34" s="25" t="n">
        <v>352.36841</v>
      </c>
      <c r="BE34" s="25" t="n">
        <v>334.33518</v>
      </c>
      <c r="BF34" s="25" t="n">
        <v>389.45974</v>
      </c>
      <c r="BG34" s="25" t="n">
        <v>405.68812</v>
      </c>
      <c r="BH34" s="25" t="n">
        <v>1395.58289</v>
      </c>
      <c r="BI34" s="25" t="n">
        <v>474.1613</v>
      </c>
      <c r="BJ34" s="25" t="n">
        <v>556.23125</v>
      </c>
      <c r="BK34" s="25" t="n">
        <v>878.10778</v>
      </c>
      <c r="BL34" s="25" t="n">
        <v>657.15365</v>
      </c>
      <c r="BM34" s="25" t="n">
        <v>687.1362</v>
      </c>
      <c r="BN34" s="25" t="n">
        <v>698.92642</v>
      </c>
      <c r="BO34" s="25" t="n">
        <v>648.67539</v>
      </c>
      <c r="BP34" s="25" t="n">
        <v>731.86704</v>
      </c>
      <c r="BQ34" s="25" t="n">
        <v>817.11142</v>
      </c>
      <c r="BR34" s="25" t="n">
        <v>691.42435</v>
      </c>
      <c r="BS34" s="25" t="n">
        <v>732.42892</v>
      </c>
      <c r="BT34" s="25" t="n">
        <v>793.88152</v>
      </c>
      <c r="BU34" s="25" t="n">
        <v>760.96217</v>
      </c>
      <c r="BV34" s="25" t="n">
        <v>-17.76341</v>
      </c>
      <c r="BW34" s="25" t="n">
        <v>783.44063</v>
      </c>
      <c r="BX34" s="25" t="n">
        <v>691.26165</v>
      </c>
      <c r="BY34" s="25" t="n">
        <v>690.08737</v>
      </c>
      <c r="BZ34" s="25" t="n">
        <v>668.34902</v>
      </c>
      <c r="CA34" s="25" t="n">
        <v>626.98274</v>
      </c>
      <c r="CB34" s="25" t="n">
        <v>642.50151</v>
      </c>
      <c r="CC34" s="25" t="n">
        <v>637.34473</v>
      </c>
      <c r="CD34" s="25" t="n">
        <v>631.96854</v>
      </c>
      <c r="CE34" s="25" t="n">
        <v>663.53583</v>
      </c>
      <c r="CF34" s="25" t="n">
        <v>755.393295078606</v>
      </c>
      <c r="CG34" s="25" t="n">
        <v>775.269728933885</v>
      </c>
      <c r="CH34" s="25" t="n">
        <v>799.256962111641</v>
      </c>
      <c r="CI34" s="25" t="n">
        <v>780.560285754708</v>
      </c>
      <c r="CJ34" s="25" t="n">
        <v>832.163212367503</v>
      </c>
      <c r="CK34" s="25" t="n">
        <v>837.390277487084</v>
      </c>
      <c r="CL34" s="25" t="n">
        <v>834.6008165706</v>
      </c>
      <c r="CM34" s="25" t="n">
        <v>831.296596883069</v>
      </c>
      <c r="CN34" s="25" t="n">
        <v>824.358512160225</v>
      </c>
      <c r="CO34" s="25" t="n">
        <v>824.06658259908</v>
      </c>
      <c r="CP34" s="25" t="n">
        <v>821.228058721153</v>
      </c>
      <c r="CQ34" s="25" t="n">
        <v>825.980550984959</v>
      </c>
      <c r="CR34" s="25" t="n">
        <v>839.212761689755</v>
      </c>
      <c r="CS34" s="25" t="n">
        <v>853.350784875985</v>
      </c>
      <c r="CT34" s="25" t="n">
        <v>867.110192936462</v>
      </c>
      <c r="CU34" s="25" t="n">
        <v>849.959244895745</v>
      </c>
      <c r="CV34" s="25" t="n">
        <v>933.582334989398</v>
      </c>
      <c r="CW34" s="25" t="n">
        <v>941.526492254415</v>
      </c>
      <c r="CX34" s="25" t="n">
        <v>954.336140283235</v>
      </c>
      <c r="CY34" s="25" t="n">
        <v>977.089342150437</v>
      </c>
      <c r="CZ34" s="25" t="n">
        <v>972.072848278232</v>
      </c>
      <c r="DA34" s="25" t="n">
        <v>972.298045036184</v>
      </c>
      <c r="DB34" s="25" t="n">
        <v>969.167743833905</v>
      </c>
      <c r="DC34" s="25" t="n">
        <v>976.455999483578</v>
      </c>
      <c r="DD34" s="25" t="n">
        <v>1007.89720163771</v>
      </c>
      <c r="DE34" s="25" t="n">
        <v>1026.59992286081</v>
      </c>
      <c r="DF34" s="25" t="n">
        <v>1042.60709927889</v>
      </c>
      <c r="DG34" s="25" t="n">
        <v>1025.97709652517</v>
      </c>
      <c r="DH34" s="25" t="n">
        <v>1089.53706030794</v>
      </c>
      <c r="DI34" s="25" t="n">
        <v>1097.66721891991</v>
      </c>
      <c r="DJ34" s="25" t="n">
        <v>1109.65147916967</v>
      </c>
      <c r="DK34" s="25" t="n">
        <v>1132.98042206419</v>
      </c>
      <c r="DL34" s="25" t="n">
        <v>1126.36791921766</v>
      </c>
      <c r="DM34" s="25" t="n">
        <v>1125.39254683028</v>
      </c>
      <c r="DN34" s="25" t="n">
        <v>1121.55474867994</v>
      </c>
      <c r="DO34" s="25" t="n">
        <v>1127.28740735526</v>
      </c>
      <c r="DP34" s="25" t="n">
        <v>1157.48883366625</v>
      </c>
      <c r="DQ34" s="25" t="n">
        <v>1180.50030262904</v>
      </c>
      <c r="DR34" s="25" t="n">
        <v>1194.97983746527</v>
      </c>
      <c r="DS34" s="25" t="n">
        <v>1176.84464839575</v>
      </c>
    </row>
    <row r="35" customFormat="false" ht="12.75" hidden="false" customHeight="false" outlineLevel="0" collapsed="false">
      <c r="C35" s="17" t="s">
        <v>25</v>
      </c>
      <c r="L35" s="4"/>
      <c r="M35" s="4"/>
      <c r="N35" s="4"/>
      <c r="O35" s="4"/>
      <c r="P35" s="4"/>
      <c r="Q35" s="4"/>
      <c r="R35" s="4"/>
      <c r="S35" s="4"/>
      <c r="T35" s="18" t="n">
        <v>1.07432757567378</v>
      </c>
      <c r="U35" s="18" t="n">
        <v>1.27744557849986</v>
      </c>
      <c r="V35" s="18" t="n">
        <v>1.01350122889348</v>
      </c>
      <c r="W35" s="18" t="n">
        <v>0.974926020848555</v>
      </c>
      <c r="X35" s="18" t="n">
        <v>0.775269038188646</v>
      </c>
      <c r="Y35" s="18" t="n">
        <v>0.643711163307121</v>
      </c>
      <c r="Z35" s="18"/>
      <c r="AA35" s="18" t="n">
        <v>0.788634314078681</v>
      </c>
      <c r="AB35" s="18" t="n">
        <v>0.720440075178234</v>
      </c>
      <c r="AC35" s="18" t="n">
        <v>1.52350680208735</v>
      </c>
      <c r="AD35" s="18" t="n">
        <v>1.22971706093562</v>
      </c>
      <c r="AE35" s="18" t="n">
        <v>1.32144543999469</v>
      </c>
      <c r="AF35" s="18" t="n">
        <v>1.41777378983834</v>
      </c>
      <c r="AG35" s="18" t="n">
        <v>1.46309549112341</v>
      </c>
      <c r="AH35" s="18" t="n">
        <v>0.931506773336593</v>
      </c>
      <c r="AI35" s="18" t="n">
        <v>1.18686392780534</v>
      </c>
      <c r="AJ35" s="18" t="n">
        <v>0.935559170159068</v>
      </c>
      <c r="AK35" s="18" t="n">
        <v>0.876040330791027</v>
      </c>
      <c r="AL35" s="18" t="n">
        <v>1.09801687144363</v>
      </c>
      <c r="AM35" s="18" t="n">
        <v>1.18734414014532</v>
      </c>
      <c r="AN35" s="18" t="n">
        <v>0.987187688882491</v>
      </c>
      <c r="AO35" s="18" t="n">
        <v>0.927248456145287</v>
      </c>
      <c r="AP35" s="18" t="n">
        <v>0.857806084991746</v>
      </c>
      <c r="AQ35" s="18" t="n">
        <v>0.891162365894557</v>
      </c>
      <c r="AR35" s="18" t="n">
        <v>0.789582780419176</v>
      </c>
      <c r="AS35" s="18" t="n">
        <v>0.758284249944529</v>
      </c>
      <c r="AT35" s="18" t="n">
        <v>0.6955462114458</v>
      </c>
      <c r="AU35" s="18" t="n">
        <v>0.709763661911565</v>
      </c>
      <c r="AV35" s="18" t="n">
        <v>0.650911083376289</v>
      </c>
      <c r="AW35" s="18" t="n">
        <v>0.631386067242096</v>
      </c>
      <c r="AX35" s="18" t="n">
        <v>0.597028874511881</v>
      </c>
      <c r="AY35" s="18"/>
      <c r="AZ35" s="18" t="n">
        <v>1.04441296780111</v>
      </c>
      <c r="BA35" s="18" t="n">
        <v>0.630752196783386</v>
      </c>
      <c r="BB35" s="18" t="n">
        <v>0.715950141510838</v>
      </c>
      <c r="BC35" s="18" t="n">
        <v>0.800491861006539</v>
      </c>
      <c r="BD35" s="18" t="n">
        <v>0.683643054569831</v>
      </c>
      <c r="BE35" s="18" t="n">
        <v>0.686941139571526</v>
      </c>
      <c r="BF35" s="18" t="n">
        <v>0.792238063445524</v>
      </c>
      <c r="BG35" s="18" t="n">
        <v>0.850186701814614</v>
      </c>
      <c r="BH35" s="18" t="n">
        <v>2.97449547730901</v>
      </c>
      <c r="BI35" s="18" t="n">
        <v>0.991325921964449</v>
      </c>
      <c r="BJ35" s="18" t="n">
        <v>1.08080538600237</v>
      </c>
      <c r="BK35" s="18" t="n">
        <v>1.5707761941201</v>
      </c>
      <c r="BL35" s="18" t="n">
        <v>1.35983056541116</v>
      </c>
      <c r="BM35" s="18" t="n">
        <v>1.25668981529151</v>
      </c>
      <c r="BN35" s="18" t="n">
        <v>1.3541046962931</v>
      </c>
      <c r="BO35" s="18" t="n">
        <v>1.29083955294383</v>
      </c>
      <c r="BP35" s="18" t="n">
        <v>1.40745334242626</v>
      </c>
      <c r="BQ35" s="18" t="n">
        <v>1.5488567337591</v>
      </c>
      <c r="BR35" s="18" t="n">
        <v>1.47282863200723</v>
      </c>
      <c r="BS35" s="18" t="n">
        <v>1.45451501644049</v>
      </c>
      <c r="BT35" s="18" t="n">
        <v>1.46263763719364</v>
      </c>
      <c r="BU35" s="18" t="n">
        <v>1.41361859432216</v>
      </c>
      <c r="BV35" s="18" t="n">
        <v>-0.0334292879609334</v>
      </c>
      <c r="BW35" s="18" t="n">
        <v>1.37636055909385</v>
      </c>
      <c r="BX35" s="18" t="n">
        <v>1.21919956950855</v>
      </c>
      <c r="BY35" s="18" t="n">
        <v>1.18631254941376</v>
      </c>
      <c r="BZ35" s="18" t="n">
        <v>1.15571581028464</v>
      </c>
      <c r="CA35" s="18" t="n">
        <v>1.07264952410346</v>
      </c>
      <c r="CB35" s="18" t="n">
        <v>0.958461137796463</v>
      </c>
      <c r="CC35" s="18" t="n">
        <v>0.813660366864984</v>
      </c>
      <c r="CD35" s="18" t="n">
        <v>0.788230676164837</v>
      </c>
      <c r="CE35" s="18" t="n">
        <v>0.813837744847986</v>
      </c>
      <c r="CF35" s="18" t="n">
        <v>1.04332247672085</v>
      </c>
      <c r="CG35" s="18" t="n">
        <v>1.08149253881052</v>
      </c>
      <c r="CH35" s="18" t="n">
        <v>1.05756559643045</v>
      </c>
      <c r="CI35" s="18" t="n">
        <v>1.16111320277581</v>
      </c>
      <c r="CJ35" s="18" t="n">
        <v>1.20424182236214</v>
      </c>
      <c r="CK35" s="18" t="n">
        <v>1.20682870272875</v>
      </c>
      <c r="CL35" s="18" t="n">
        <v>1.15254864986584</v>
      </c>
      <c r="CM35" s="18" t="n">
        <v>1.01093872307576</v>
      </c>
      <c r="CN35" s="18" t="n">
        <v>0.989861746386465</v>
      </c>
      <c r="CO35" s="18" t="n">
        <v>0.9617938604217</v>
      </c>
      <c r="CP35" s="18" t="n">
        <v>0.932682003692387</v>
      </c>
      <c r="CQ35" s="18" t="n">
        <v>0.927545205026709</v>
      </c>
      <c r="CR35" s="18" t="n">
        <v>0.921703707322252</v>
      </c>
      <c r="CS35" s="18" t="n">
        <v>0.865904963674324</v>
      </c>
      <c r="CT35" s="18" t="n">
        <v>0.871028368882486</v>
      </c>
      <c r="CU35" s="18" t="n">
        <v>0.836984588795106</v>
      </c>
      <c r="CV35" s="18" t="n">
        <v>0.893378800023667</v>
      </c>
      <c r="CW35" s="18" t="n">
        <v>0.892440762893975</v>
      </c>
      <c r="CX35" s="18" t="n">
        <v>0.887753172739175</v>
      </c>
      <c r="CY35" s="18" t="n">
        <v>0.804187655833479</v>
      </c>
      <c r="CZ35" s="18" t="n">
        <v>0.790302057811492</v>
      </c>
      <c r="DA35" s="18" t="n">
        <v>0.774738449247359</v>
      </c>
      <c r="DB35" s="18" t="n">
        <v>0.757161313983111</v>
      </c>
      <c r="DC35" s="18" t="n">
        <v>0.754019106397736</v>
      </c>
      <c r="DD35" s="18" t="n">
        <v>0.763557522001392</v>
      </c>
      <c r="DE35" s="18" t="n">
        <v>0.700750003374838</v>
      </c>
      <c r="DF35" s="18" t="n">
        <v>0.70446346295481</v>
      </c>
      <c r="DG35" s="18" t="n">
        <v>0.681711601554261</v>
      </c>
      <c r="DH35" s="18" t="n">
        <v>0.712114949967119</v>
      </c>
      <c r="DI35" s="18" t="n">
        <v>0.710463452954147</v>
      </c>
      <c r="DJ35" s="18" t="n">
        <v>0.706783631335641</v>
      </c>
      <c r="DK35" s="18" t="n">
        <v>0.660629341699874</v>
      </c>
      <c r="DL35" s="18" t="n">
        <v>0.651079094847303</v>
      </c>
      <c r="DM35" s="18" t="n">
        <v>0.641248705460076</v>
      </c>
      <c r="DN35" s="18" t="n">
        <v>0.63008634749215</v>
      </c>
      <c r="DO35" s="18" t="n">
        <v>0.628014685606751</v>
      </c>
      <c r="DP35" s="18" t="n">
        <v>0.635982293239427</v>
      </c>
      <c r="DQ35" s="18" t="n">
        <v>0.600763003235301</v>
      </c>
      <c r="DR35" s="18" t="n">
        <v>0.603524662419613</v>
      </c>
      <c r="DS35" s="18" t="n">
        <v>0.586954448946802</v>
      </c>
    </row>
    <row r="36" customFormat="false" ht="12.75" hidden="false" customHeight="false" outlineLevel="0" collapsed="false">
      <c r="C36" s="17" t="s">
        <v>19</v>
      </c>
      <c r="L36" s="4"/>
      <c r="M36" s="4"/>
      <c r="N36" s="4"/>
      <c r="O36" s="4"/>
      <c r="P36" s="4"/>
      <c r="Q36" s="4"/>
      <c r="R36" s="4"/>
      <c r="S36" s="4"/>
      <c r="T36" s="18" t="n">
        <v>0.140622955725655</v>
      </c>
      <c r="U36" s="18" t="n">
        <v>0.292545136261961</v>
      </c>
      <c r="V36" s="18" t="n">
        <v>0.0472455629039226</v>
      </c>
      <c r="W36" s="18" t="n">
        <v>0.200682043642823</v>
      </c>
      <c r="X36" s="18" t="n">
        <v>0.175175992979992</v>
      </c>
      <c r="Y36" s="18" t="n">
        <v>0.15599177570275</v>
      </c>
      <c r="Z36" s="18"/>
      <c r="AA36" s="18" t="n">
        <v>-0.254310497758834</v>
      </c>
      <c r="AB36" s="18" t="n">
        <v>-0.231392286672109</v>
      </c>
      <c r="AC36" s="18" t="n">
        <v>0.667952477779549</v>
      </c>
      <c r="AD36" s="18" t="n">
        <v>0.406621421740164</v>
      </c>
      <c r="AE36" s="18" t="n">
        <v>0.96595797486542</v>
      </c>
      <c r="AF36" s="18" t="n">
        <v>1.1143610084439</v>
      </c>
      <c r="AG36" s="18" t="n">
        <v>0.0123264988178033</v>
      </c>
      <c r="AH36" s="18" t="n">
        <v>-0.20008429340958</v>
      </c>
      <c r="AI36" s="18" t="n">
        <v>0.00317233671989126</v>
      </c>
      <c r="AJ36" s="18" t="n">
        <v>-0.132334248180167</v>
      </c>
      <c r="AK36" s="18" t="n">
        <v>-0.075228618712066</v>
      </c>
      <c r="AL36" s="18" t="n">
        <v>0.542660953350768</v>
      </c>
      <c r="AM36" s="18" t="n">
        <v>0.221718642237267</v>
      </c>
      <c r="AN36" s="18" t="n">
        <v>0.30044262891493</v>
      </c>
      <c r="AO36" s="18" t="n">
        <v>0.212357600153867</v>
      </c>
      <c r="AP36" s="18" t="n">
        <v>0.0914332455782687</v>
      </c>
      <c r="AQ36" s="18" t="n">
        <v>0.129900406004225</v>
      </c>
      <c r="AR36" s="18" t="n">
        <v>0.178140371684173</v>
      </c>
      <c r="AS36" s="18" t="n">
        <v>0.187860182884888</v>
      </c>
      <c r="AT36" s="18" t="n">
        <v>0.204154904836448</v>
      </c>
      <c r="AU36" s="18" t="n">
        <v>0.165195222467607</v>
      </c>
      <c r="AV36" s="18" t="n">
        <v>0.158578455740491</v>
      </c>
      <c r="AW36" s="18" t="n">
        <v>0.153311946380365</v>
      </c>
      <c r="AX36" s="18" t="n">
        <v>0.14769417659793</v>
      </c>
      <c r="AY36" s="18"/>
      <c r="AZ36" s="18" t="n">
        <v>-0.175314839002724</v>
      </c>
      <c r="BA36" s="18" t="n">
        <v>-0.378704004899106</v>
      </c>
      <c r="BB36" s="18" t="n">
        <v>-0.218516058299336</v>
      </c>
      <c r="BC36" s="18" t="n">
        <v>-0.176266367165329</v>
      </c>
      <c r="BD36" s="18" t="n">
        <v>-0.219296601608495</v>
      </c>
      <c r="BE36" s="18" t="n">
        <v>-0.29286042694384</v>
      </c>
      <c r="BF36" s="18" t="n">
        <v>-0.09122736073428</v>
      </c>
      <c r="BG36" s="18" t="n">
        <v>-0.113924474188216</v>
      </c>
      <c r="BH36" s="18" t="n">
        <v>2.26818197327313</v>
      </c>
      <c r="BI36" s="18" t="n">
        <v>0.100739538197665</v>
      </c>
      <c r="BJ36" s="18" t="n">
        <v>0.229561511979483</v>
      </c>
      <c r="BK36" s="18" t="n">
        <v>0.853918903030218</v>
      </c>
      <c r="BL36" s="18" t="n">
        <v>0.547187521123177</v>
      </c>
      <c r="BM36" s="18" t="n">
        <v>1.45588705444716</v>
      </c>
      <c r="BN36" s="18" t="n">
        <v>1.08780711769243</v>
      </c>
      <c r="BO36" s="18" t="n">
        <v>0.839221110352718</v>
      </c>
      <c r="BP36" s="18" t="n">
        <v>1.07699390532766</v>
      </c>
      <c r="BQ36" s="18" t="n">
        <v>1.44398875404018</v>
      </c>
      <c r="BR36" s="18" t="n">
        <v>0.775342298538996</v>
      </c>
      <c r="BS36" s="18" t="n">
        <v>0.805398984816218</v>
      </c>
      <c r="BT36" s="18" t="n">
        <v>-0.431146995503793</v>
      </c>
      <c r="BU36" s="18" t="n">
        <v>0.604859295771291</v>
      </c>
      <c r="BV36" s="18" t="n">
        <v>-1.03193529669539</v>
      </c>
      <c r="BW36" s="18" t="n">
        <v>-0.107808121230859</v>
      </c>
      <c r="BX36" s="18" t="n">
        <v>0.0519026258166562</v>
      </c>
      <c r="BY36" s="18" t="n">
        <v>0.00429488360531716</v>
      </c>
      <c r="BZ36" s="18" t="n">
        <v>-0.0437490973656423</v>
      </c>
      <c r="CA36" s="18" t="n">
        <v>-0.0334414567508099</v>
      </c>
      <c r="CB36" s="18" t="n">
        <v>-0.122106236673809</v>
      </c>
      <c r="CC36" s="18" t="n">
        <v>-0.220002664997633</v>
      </c>
      <c r="CD36" s="18" t="n">
        <v>-0.0859903328542013</v>
      </c>
      <c r="CE36" s="18" t="n">
        <v>-0.094061127460669</v>
      </c>
      <c r="CF36" s="18" t="n">
        <v>-0.0484810692172227</v>
      </c>
      <c r="CG36" s="18" t="n">
        <v>0.0188019319460844</v>
      </c>
      <c r="CH36" s="18" t="n">
        <v>-45.9945681663397</v>
      </c>
      <c r="CI36" s="18" t="n">
        <v>-0.00367653161579284</v>
      </c>
      <c r="CJ36" s="18" t="n">
        <v>0.203832459630161</v>
      </c>
      <c r="CK36" s="18" t="n">
        <v>0.21345544620978</v>
      </c>
      <c r="CL36" s="18" t="n">
        <v>0.24874996685205</v>
      </c>
      <c r="CM36" s="18" t="n">
        <v>0.32586839134211</v>
      </c>
      <c r="CN36" s="18" t="n">
        <v>0.283045252547695</v>
      </c>
      <c r="CO36" s="18" t="n">
        <v>0.292968379293071</v>
      </c>
      <c r="CP36" s="18" t="n">
        <v>0.299476171268198</v>
      </c>
      <c r="CQ36" s="18" t="n">
        <v>0.244816803615502</v>
      </c>
      <c r="CR36" s="18" t="n">
        <v>0.110961359012893</v>
      </c>
      <c r="CS36" s="18" t="n">
        <v>0.100714697128023</v>
      </c>
      <c r="CT36" s="18" t="n">
        <v>0.0848953891443782</v>
      </c>
      <c r="CU36" s="18" t="n">
        <v>0.0889091597504683</v>
      </c>
      <c r="CV36" s="18" t="n">
        <v>0.121874076040153</v>
      </c>
      <c r="CW36" s="18" t="n">
        <v>0.124358041366126</v>
      </c>
      <c r="CX36" s="18" t="n">
        <v>0.143464182319675</v>
      </c>
      <c r="CY36" s="18" t="n">
        <v>0.175379937574646</v>
      </c>
      <c r="CZ36" s="18" t="n">
        <v>0.179187008976133</v>
      </c>
      <c r="DA36" s="18" t="n">
        <v>0.179878016615583</v>
      </c>
      <c r="DB36" s="18" t="n">
        <v>0.180144459923994</v>
      </c>
      <c r="DC36" s="18" t="n">
        <v>0.182177956029571</v>
      </c>
      <c r="DD36" s="18" t="n">
        <v>0.201003187330356</v>
      </c>
      <c r="DE36" s="18" t="n">
        <v>0.203022181563942</v>
      </c>
      <c r="DF36" s="18" t="n">
        <v>0.202392853609654</v>
      </c>
      <c r="DG36" s="18" t="n">
        <v>0.207089754816433</v>
      </c>
      <c r="DH36" s="18" t="n">
        <v>0.167049781763827</v>
      </c>
      <c r="DI36" s="18" t="n">
        <v>0.165837847314981</v>
      </c>
      <c r="DJ36" s="18" t="n">
        <v>0.162746994827572</v>
      </c>
      <c r="DK36" s="18" t="n">
        <v>0.159546392728689</v>
      </c>
      <c r="DL36" s="18" t="n">
        <v>0.158727888771628</v>
      </c>
      <c r="DM36" s="18" t="n">
        <v>0.157456350525105</v>
      </c>
      <c r="DN36" s="18" t="n">
        <v>0.157234911928879</v>
      </c>
      <c r="DO36" s="18" t="n">
        <v>0.154468207427118</v>
      </c>
      <c r="DP36" s="18" t="n">
        <v>0.148419533049076</v>
      </c>
      <c r="DQ36" s="18" t="n">
        <v>0.149912713162258</v>
      </c>
      <c r="DR36" s="18" t="n">
        <v>0.146145885915958</v>
      </c>
      <c r="DS36" s="18" t="n">
        <v>0.14704768009106</v>
      </c>
    </row>
    <row r="38" customFormat="false" ht="12.75" hidden="false" customHeight="false" outlineLevel="0" collapsed="false">
      <c r="C38" s="3" t="s">
        <v>26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22" t="n">
        <v>-2682.81862</v>
      </c>
      <c r="U38" s="22" t="n">
        <v>-4907.56671</v>
      </c>
      <c r="V38" s="22" t="n">
        <v>-3662.20245873095</v>
      </c>
      <c r="W38" s="22" t="n">
        <v>-4014.41008297515</v>
      </c>
      <c r="X38" s="22" t="n">
        <v>-1529.08560286912</v>
      </c>
      <c r="Y38" s="22" t="n">
        <v>1959.45280144599</v>
      </c>
      <c r="Z38" s="22"/>
      <c r="AA38" s="22" t="n">
        <v>-205.70057</v>
      </c>
      <c r="AB38" s="22" t="n">
        <v>-144.16249</v>
      </c>
      <c r="AC38" s="22" t="n">
        <v>-1294.98337</v>
      </c>
      <c r="AD38" s="22" t="n">
        <v>-1037.97219</v>
      </c>
      <c r="AE38" s="22" t="n">
        <v>-1292.53354</v>
      </c>
      <c r="AF38" s="22" t="n">
        <v>-1547.87063</v>
      </c>
      <c r="AG38" s="22" t="n">
        <v>-1623.62005</v>
      </c>
      <c r="AH38" s="22" t="n">
        <v>-443.54249</v>
      </c>
      <c r="AI38" s="22" t="n">
        <v>-1142.57783</v>
      </c>
      <c r="AJ38" s="22" t="n">
        <v>-702.06984</v>
      </c>
      <c r="AK38" s="22" t="n">
        <v>-616.543032419158</v>
      </c>
      <c r="AL38" s="22" t="n">
        <v>-1201.01175631179</v>
      </c>
      <c r="AM38" s="22" t="n">
        <v>-1453.97991714043</v>
      </c>
      <c r="AN38" s="22" t="n">
        <v>-1031.9935845968</v>
      </c>
      <c r="AO38" s="22" t="n">
        <v>-869.681282581094</v>
      </c>
      <c r="AP38" s="22" t="n">
        <v>-658.755298656836</v>
      </c>
      <c r="AQ38" s="22" t="n">
        <v>-879.059742329991</v>
      </c>
      <c r="AR38" s="22" t="n">
        <v>-454.619045427873</v>
      </c>
      <c r="AS38" s="22" t="n">
        <v>-293.114817749441</v>
      </c>
      <c r="AT38" s="22" t="n">
        <v>97.7080026381868</v>
      </c>
      <c r="AU38" s="22" t="n">
        <v>-35.6370616488723</v>
      </c>
      <c r="AV38" s="22" t="n">
        <v>421.978689589503</v>
      </c>
      <c r="AW38" s="22" t="n">
        <v>593.31218752705</v>
      </c>
      <c r="AX38" s="22" t="n">
        <v>979.79898597831</v>
      </c>
      <c r="AY38" s="22"/>
      <c r="AZ38" s="22" t="n">
        <v>-161.92192</v>
      </c>
      <c r="BA38" s="22" t="n">
        <v>-7.77260000000001</v>
      </c>
      <c r="BB38" s="22" t="n">
        <v>-36.0060500000001</v>
      </c>
      <c r="BC38" s="22" t="n">
        <v>-80.25349</v>
      </c>
      <c r="BD38" s="22" t="n">
        <v>-9.28726000000006</v>
      </c>
      <c r="BE38" s="22" t="n">
        <v>-54.62174</v>
      </c>
      <c r="BF38" s="22" t="n">
        <v>-99.47011</v>
      </c>
      <c r="BG38" s="22" t="n">
        <v>-95.5168200000001</v>
      </c>
      <c r="BH38" s="22" t="n">
        <v>-1099.99644</v>
      </c>
      <c r="BI38" s="22" t="n">
        <v>-187.39792</v>
      </c>
      <c r="BJ38" s="22" t="n">
        <v>-244.51651</v>
      </c>
      <c r="BK38" s="22" t="n">
        <v>-606.05776</v>
      </c>
      <c r="BL38" s="22" t="n">
        <v>-417.24287</v>
      </c>
      <c r="BM38" s="22" t="n">
        <v>-400.3042</v>
      </c>
      <c r="BN38" s="22" t="n">
        <v>-474.98647</v>
      </c>
      <c r="BO38" s="22" t="n">
        <v>-441.55073</v>
      </c>
      <c r="BP38" s="22" t="n">
        <v>-512.49038</v>
      </c>
      <c r="BQ38" s="22" t="n">
        <v>-593.82952</v>
      </c>
      <c r="BR38" s="22" t="n">
        <v>-514.16129</v>
      </c>
      <c r="BS38" s="22" t="n">
        <v>-539.97163</v>
      </c>
      <c r="BT38" s="22" t="n">
        <v>-569.48713</v>
      </c>
      <c r="BU38" s="22" t="n">
        <v>-541.98928</v>
      </c>
      <c r="BV38" s="22" t="n">
        <v>579.13333</v>
      </c>
      <c r="BW38" s="22" t="n">
        <v>-480.68654</v>
      </c>
      <c r="BX38" s="22" t="n">
        <v>-409.84606</v>
      </c>
      <c r="BY38" s="22" t="n">
        <v>-378.35562</v>
      </c>
      <c r="BZ38" s="22" t="n">
        <v>-354.37615</v>
      </c>
      <c r="CA38" s="22" t="n">
        <v>-317.65067</v>
      </c>
      <c r="CB38" s="22" t="n">
        <v>-246.87564</v>
      </c>
      <c r="CC38" s="22" t="n">
        <v>-137.54353</v>
      </c>
      <c r="CD38" s="22" t="n">
        <v>-130.28625</v>
      </c>
      <c r="CE38" s="22" t="n">
        <v>-138.96933</v>
      </c>
      <c r="CF38" s="22" t="n">
        <v>-347.287452419158</v>
      </c>
      <c r="CG38" s="22" t="n">
        <v>-383.199491854477</v>
      </c>
      <c r="CH38" s="22" t="n">
        <v>-381.833270357204</v>
      </c>
      <c r="CI38" s="22" t="n">
        <v>-435.978994100105</v>
      </c>
      <c r="CJ38" s="22" t="n">
        <v>-493.344323768094</v>
      </c>
      <c r="CK38" s="22" t="n">
        <v>-495.702276969134</v>
      </c>
      <c r="CL38" s="22" t="n">
        <v>-464.9333164032</v>
      </c>
      <c r="CM38" s="22" t="n">
        <v>-365.850634779627</v>
      </c>
      <c r="CN38" s="22" t="n">
        <v>-344.512458294912</v>
      </c>
      <c r="CO38" s="22" t="n">
        <v>-321.630491522258</v>
      </c>
      <c r="CP38" s="22" t="n">
        <v>-294.709574085309</v>
      </c>
      <c r="CQ38" s="22" t="n">
        <v>-290.025207769047</v>
      </c>
      <c r="CR38" s="22" t="n">
        <v>-284.946500726738</v>
      </c>
      <c r="CS38" s="22" t="n">
        <v>-228.000963303944</v>
      </c>
      <c r="CT38" s="22" t="n">
        <v>-238.973105854701</v>
      </c>
      <c r="CU38" s="22" t="n">
        <v>-191.781229498191</v>
      </c>
      <c r="CV38" s="22" t="n">
        <v>-295.988937384578</v>
      </c>
      <c r="CW38" s="22" t="n">
        <v>-293.97727366124</v>
      </c>
      <c r="CX38" s="22" t="n">
        <v>-289.093531284173</v>
      </c>
      <c r="CY38" s="22" t="n">
        <v>-175.196109290279</v>
      </c>
      <c r="CZ38" s="22" t="n">
        <v>-151.323900148836</v>
      </c>
      <c r="DA38" s="22" t="n">
        <v>-128.099035988758</v>
      </c>
      <c r="DB38" s="22" t="n">
        <v>-99.6017265439498</v>
      </c>
      <c r="DC38" s="22" t="n">
        <v>-92.590042365624</v>
      </c>
      <c r="DD38" s="22" t="n">
        <v>-100.923048839868</v>
      </c>
      <c r="DE38" s="22" t="n">
        <v>20.9276541167646</v>
      </c>
      <c r="DF38" s="22" t="n">
        <v>12.6058393961484</v>
      </c>
      <c r="DG38" s="22" t="n">
        <v>64.1745091252737</v>
      </c>
      <c r="DH38" s="22" t="n">
        <v>-19.9096467089921</v>
      </c>
      <c r="DI38" s="22" t="n">
        <v>-13.1646429201269</v>
      </c>
      <c r="DJ38" s="22" t="n">
        <v>-2.56277201975331</v>
      </c>
      <c r="DK38" s="22" t="n">
        <v>115.604878997037</v>
      </c>
      <c r="DL38" s="22" t="n">
        <v>141.051663618411</v>
      </c>
      <c r="DM38" s="22" t="n">
        <v>165.322146974055</v>
      </c>
      <c r="DN38" s="22" t="n">
        <v>194.515529239249</v>
      </c>
      <c r="DO38" s="22" t="n">
        <v>202.979498647931</v>
      </c>
      <c r="DP38" s="22" t="n">
        <v>195.817159639871</v>
      </c>
      <c r="DQ38" s="22" t="n">
        <v>313.397674756694</v>
      </c>
      <c r="DR38" s="22" t="n">
        <v>306.648682434197</v>
      </c>
      <c r="DS38" s="22" t="n">
        <v>359.752628787418</v>
      </c>
      <c r="DT38" s="14"/>
    </row>
    <row r="40" customFormat="false" ht="12.75" hidden="false" customHeight="false" outlineLevel="0" collapsed="false">
      <c r="C40" s="1" t="s">
        <v>27</v>
      </c>
      <c r="T40" s="14" t="n">
        <v>902.985</v>
      </c>
      <c r="U40" s="14" t="n">
        <v>-1.01181</v>
      </c>
      <c r="V40" s="14" t="n">
        <v>2114.93575</v>
      </c>
      <c r="W40" s="14" t="n">
        <v>0</v>
      </c>
      <c r="X40" s="14" t="n">
        <v>0</v>
      </c>
      <c r="Y40" s="14" t="n">
        <v>0</v>
      </c>
      <c r="Z40" s="14"/>
      <c r="AA40" s="14" t="n">
        <v>0</v>
      </c>
      <c r="AB40" s="14" t="n">
        <v>902.985</v>
      </c>
      <c r="AC40" s="14" t="n">
        <v>0</v>
      </c>
      <c r="AD40" s="14" t="n">
        <v>0</v>
      </c>
      <c r="AE40" s="14" t="n">
        <v>0</v>
      </c>
      <c r="AF40" s="14" t="n">
        <v>0</v>
      </c>
      <c r="AG40" s="14" t="n">
        <v>-0.52083</v>
      </c>
      <c r="AH40" s="14" t="n">
        <v>-0.49098</v>
      </c>
      <c r="AI40" s="14" t="n">
        <v>2120.66496</v>
      </c>
      <c r="AJ40" s="14" t="n">
        <v>-5.72921</v>
      </c>
      <c r="AK40" s="14" t="n">
        <v>0</v>
      </c>
      <c r="AL40" s="14" t="n">
        <v>0</v>
      </c>
      <c r="AM40" s="14" t="n">
        <v>0</v>
      </c>
      <c r="AN40" s="14" t="n">
        <v>0</v>
      </c>
      <c r="AO40" s="14" t="n">
        <v>0</v>
      </c>
      <c r="AP40" s="14" t="n">
        <v>0</v>
      </c>
      <c r="AQ40" s="14" t="n">
        <v>0</v>
      </c>
      <c r="AR40" s="14" t="n">
        <v>0</v>
      </c>
      <c r="AS40" s="14" t="n">
        <v>0</v>
      </c>
      <c r="AT40" s="14" t="n">
        <v>0</v>
      </c>
      <c r="AU40" s="14" t="n">
        <v>0</v>
      </c>
      <c r="AV40" s="14" t="n">
        <v>0</v>
      </c>
      <c r="AW40" s="14" t="n">
        <v>0</v>
      </c>
      <c r="AX40" s="14" t="n">
        <v>0</v>
      </c>
      <c r="AY40" s="14"/>
      <c r="AZ40" s="14" t="n">
        <v>0</v>
      </c>
      <c r="BA40" s="14" t="n">
        <v>0</v>
      </c>
      <c r="BB40" s="14" t="n">
        <v>0</v>
      </c>
      <c r="BC40" s="14" t="n">
        <v>902.985</v>
      </c>
      <c r="BD40" s="14" t="n">
        <v>0</v>
      </c>
      <c r="BE40" s="14" t="n">
        <v>0</v>
      </c>
      <c r="BF40" s="14" t="n">
        <v>0</v>
      </c>
      <c r="BG40" s="14" t="n">
        <v>0</v>
      </c>
      <c r="BH40" s="14" t="n">
        <v>0</v>
      </c>
      <c r="BI40" s="14" t="n">
        <v>0</v>
      </c>
      <c r="BJ40" s="14" t="n">
        <v>0</v>
      </c>
      <c r="BK40" s="14" t="n">
        <v>0</v>
      </c>
      <c r="BL40" s="14" t="n">
        <v>0</v>
      </c>
      <c r="BM40" s="14" t="n">
        <v>0</v>
      </c>
      <c r="BN40" s="14" t="n">
        <v>0</v>
      </c>
      <c r="BO40" s="14" t="n">
        <v>0</v>
      </c>
      <c r="BP40" s="14" t="n">
        <v>0</v>
      </c>
      <c r="BQ40" s="14" t="n">
        <v>0</v>
      </c>
      <c r="BR40" s="14" t="n">
        <v>0</v>
      </c>
      <c r="BS40" s="14" t="n">
        <v>0</v>
      </c>
      <c r="BT40" s="14" t="n">
        <v>-0.52083</v>
      </c>
      <c r="BU40" s="14" t="n">
        <v>1.59234</v>
      </c>
      <c r="BV40" s="14" t="n">
        <v>-1.04166</v>
      </c>
      <c r="BW40" s="14" t="n">
        <v>-1.04166</v>
      </c>
      <c r="BX40" s="14" t="n">
        <v>2122.74828</v>
      </c>
      <c r="BY40" s="14" t="n">
        <v>-1.04166</v>
      </c>
      <c r="BZ40" s="14" t="n">
        <v>-1.04166</v>
      </c>
      <c r="CA40" s="14" t="n">
        <v>-5.72921</v>
      </c>
      <c r="CB40" s="14" t="n">
        <v>0</v>
      </c>
      <c r="CC40" s="14" t="n">
        <v>0</v>
      </c>
      <c r="CD40" s="14" t="n">
        <v>0</v>
      </c>
      <c r="CE40" s="53" t="n">
        <v>0</v>
      </c>
      <c r="CF40" s="53" t="n">
        <v>0</v>
      </c>
      <c r="CG40" s="53" t="n">
        <v>0</v>
      </c>
      <c r="CH40" s="53" t="n">
        <v>0</v>
      </c>
      <c r="CI40" s="53" t="n">
        <v>0</v>
      </c>
      <c r="CJ40" s="53" t="n">
        <v>0</v>
      </c>
      <c r="CK40" s="53" t="n">
        <v>0</v>
      </c>
      <c r="CL40" s="53" t="n">
        <v>0</v>
      </c>
      <c r="CM40" s="53" t="n">
        <v>0</v>
      </c>
      <c r="CN40" s="53" t="n">
        <v>0</v>
      </c>
      <c r="CO40" s="53" t="n">
        <v>0</v>
      </c>
      <c r="CP40" s="53" t="n">
        <v>0</v>
      </c>
      <c r="CQ40" s="53" t="n">
        <v>0</v>
      </c>
      <c r="CR40" s="53" t="n">
        <v>0</v>
      </c>
      <c r="CS40" s="53" t="n">
        <v>0</v>
      </c>
      <c r="CT40" s="53" t="n">
        <v>0</v>
      </c>
      <c r="CU40" s="53" t="n">
        <v>0</v>
      </c>
      <c r="CV40" s="53" t="n">
        <v>0</v>
      </c>
      <c r="CW40" s="53" t="n">
        <v>0</v>
      </c>
      <c r="CX40" s="53" t="n">
        <v>0</v>
      </c>
      <c r="CY40" s="53" t="n">
        <v>0</v>
      </c>
      <c r="CZ40" s="53" t="n">
        <v>0</v>
      </c>
      <c r="DA40" s="53" t="n">
        <v>0</v>
      </c>
      <c r="DB40" s="53" t="n">
        <v>0</v>
      </c>
      <c r="DC40" s="53" t="n">
        <v>0</v>
      </c>
      <c r="DD40" s="53" t="n">
        <v>0</v>
      </c>
      <c r="DE40" s="53" t="n">
        <v>0</v>
      </c>
      <c r="DF40" s="53" t="n">
        <v>0</v>
      </c>
      <c r="DG40" s="53" t="n">
        <v>0</v>
      </c>
      <c r="DH40" s="53" t="n">
        <v>0</v>
      </c>
      <c r="DI40" s="53" t="n">
        <v>0</v>
      </c>
      <c r="DJ40" s="53" t="n">
        <v>0</v>
      </c>
      <c r="DK40" s="53" t="n">
        <v>0</v>
      </c>
      <c r="DL40" s="53" t="n">
        <v>0</v>
      </c>
      <c r="DM40" s="53" t="n">
        <v>0</v>
      </c>
      <c r="DN40" s="53" t="n">
        <v>0</v>
      </c>
      <c r="DO40" s="53" t="n">
        <v>0</v>
      </c>
      <c r="DP40" s="53" t="n">
        <v>0</v>
      </c>
      <c r="DQ40" s="53" t="n">
        <v>0</v>
      </c>
      <c r="DR40" s="53" t="n">
        <v>0</v>
      </c>
      <c r="DS40" s="53" t="n">
        <v>0</v>
      </c>
      <c r="DT40" s="14"/>
    </row>
    <row r="41" customFormat="false" ht="12.75" hidden="false" customHeight="false" outlineLevel="0" collapsed="false">
      <c r="C41" s="1" t="s">
        <v>28</v>
      </c>
      <c r="T41" s="14" t="n">
        <v>-228.96722</v>
      </c>
      <c r="U41" s="14" t="n">
        <v>5.39934</v>
      </c>
      <c r="V41" s="14" t="n">
        <v>3.90682939502769</v>
      </c>
      <c r="W41" s="14" t="n">
        <v>1.36241369507959</v>
      </c>
      <c r="X41" s="14" t="n">
        <v>0.0619668307393408</v>
      </c>
      <c r="Y41" s="14" t="n">
        <v>-0.0148049552435542</v>
      </c>
      <c r="Z41" s="14"/>
      <c r="AA41" s="14" t="n">
        <v>-12.49755</v>
      </c>
      <c r="AB41" s="14" t="n">
        <v>-12.49752</v>
      </c>
      <c r="AC41" s="14" t="n">
        <v>-203.34905</v>
      </c>
      <c r="AD41" s="14" t="n">
        <v>-0.6231</v>
      </c>
      <c r="AE41" s="14" t="n">
        <v>0.57278</v>
      </c>
      <c r="AF41" s="14" t="n">
        <v>0.52097</v>
      </c>
      <c r="AG41" s="14" t="n">
        <v>0.49197</v>
      </c>
      <c r="AH41" s="14" t="n">
        <v>3.81362</v>
      </c>
      <c r="AI41" s="14" t="n">
        <v>3.01557</v>
      </c>
      <c r="AJ41" s="14" t="n">
        <v>0.03978</v>
      </c>
      <c r="AK41" s="14" t="n">
        <v>0.246098741598699</v>
      </c>
      <c r="AL41" s="14" t="n">
        <v>0.60538065342899</v>
      </c>
      <c r="AM41" s="14" t="n">
        <v>0.565900846632812</v>
      </c>
      <c r="AN41" s="14" t="n">
        <v>0.368511358326164</v>
      </c>
      <c r="AO41" s="14" t="n">
        <v>0.221902575928133</v>
      </c>
      <c r="AP41" s="14" t="n">
        <v>0.206098914192482</v>
      </c>
      <c r="AQ41" s="14" t="n">
        <v>0.159870717391044</v>
      </c>
      <c r="AR41" s="14" t="n">
        <v>0.00139608971771594</v>
      </c>
      <c r="AS41" s="14" t="n">
        <v>-0.0758632623542706</v>
      </c>
      <c r="AT41" s="14" t="n">
        <v>-0.0234367140151482</v>
      </c>
      <c r="AU41" s="14" t="n">
        <v>0.0079992664346344</v>
      </c>
      <c r="AV41" s="14" t="n">
        <v>-0.0711097430914344</v>
      </c>
      <c r="AW41" s="14" t="n">
        <v>-0.0506197741787151</v>
      </c>
      <c r="AX41" s="14" t="n">
        <v>0.0989252955919609</v>
      </c>
      <c r="AY41" s="14"/>
      <c r="AZ41" s="14" t="n">
        <v>-4.16588</v>
      </c>
      <c r="BA41" s="14" t="n">
        <v>-4.1659</v>
      </c>
      <c r="BB41" s="14" t="n">
        <v>-4.16577</v>
      </c>
      <c r="BC41" s="14" t="n">
        <v>-4.16585</v>
      </c>
      <c r="BD41" s="14" t="n">
        <v>-4.1659</v>
      </c>
      <c r="BE41" s="14" t="n">
        <v>-4.16577</v>
      </c>
      <c r="BF41" s="14" t="n">
        <v>-4.16585</v>
      </c>
      <c r="BG41" s="14" t="n">
        <v>-199.59445</v>
      </c>
      <c r="BH41" s="14" t="n">
        <v>0.41125</v>
      </c>
      <c r="BI41" s="14" t="n">
        <v>-1.19417</v>
      </c>
      <c r="BJ41" s="14" t="n">
        <v>0.37174</v>
      </c>
      <c r="BK41" s="14" t="n">
        <v>0.19933</v>
      </c>
      <c r="BL41" s="14" t="n">
        <v>0.19933</v>
      </c>
      <c r="BM41" s="14" t="n">
        <v>0.18005</v>
      </c>
      <c r="BN41" s="14" t="n">
        <v>0.1934</v>
      </c>
      <c r="BO41" s="14" t="n">
        <v>0.17082</v>
      </c>
      <c r="BP41" s="14" t="n">
        <v>0.18801</v>
      </c>
      <c r="BQ41" s="14" t="n">
        <v>0.16214</v>
      </c>
      <c r="BR41" s="14" t="n">
        <v>0.15674</v>
      </c>
      <c r="BS41" s="14" t="n">
        <v>0.17443</v>
      </c>
      <c r="BT41" s="14" t="n">
        <v>0.1608</v>
      </c>
      <c r="BU41" s="14" t="n">
        <v>1.02736</v>
      </c>
      <c r="BV41" s="14" t="n">
        <v>1.38766</v>
      </c>
      <c r="BW41" s="14" t="n">
        <v>1.3986</v>
      </c>
      <c r="BX41" s="14" t="n">
        <v>1.36771</v>
      </c>
      <c r="BY41" s="14" t="n">
        <v>1.24636</v>
      </c>
      <c r="BZ41" s="14" t="n">
        <v>0.4015</v>
      </c>
      <c r="CA41" s="14" t="n">
        <v>0.01225</v>
      </c>
      <c r="CB41" s="14" t="n">
        <v>0.01442</v>
      </c>
      <c r="CC41" s="14" t="n">
        <v>0.01311</v>
      </c>
      <c r="CD41" s="14" t="n">
        <v>0.01355</v>
      </c>
      <c r="CE41" s="54" t="n">
        <v>0</v>
      </c>
      <c r="CF41" s="54" t="n">
        <v>0.232548741598699</v>
      </c>
      <c r="CG41" s="54" t="n">
        <v>0.208431765045441</v>
      </c>
      <c r="CH41" s="54" t="n">
        <v>0.19626638318328</v>
      </c>
      <c r="CI41" s="54" t="n">
        <v>0.200682505200269</v>
      </c>
      <c r="CJ41" s="54" t="n">
        <v>0.208500057785222</v>
      </c>
      <c r="CK41" s="54" t="n">
        <v>0.195962351639</v>
      </c>
      <c r="CL41" s="54" t="n">
        <v>0.161438437208591</v>
      </c>
      <c r="CM41" s="54" t="n">
        <v>0.136503304446412</v>
      </c>
      <c r="CN41" s="54" t="n">
        <v>0.124955216111116</v>
      </c>
      <c r="CO41" s="54" t="n">
        <v>0.107052837768636</v>
      </c>
      <c r="CP41" s="54" t="n">
        <v>0.0899336540072626</v>
      </c>
      <c r="CQ41" s="54" t="n">
        <v>0.0738560114749549</v>
      </c>
      <c r="CR41" s="54" t="n">
        <v>0.0581129104459152</v>
      </c>
      <c r="CS41" s="54" t="n">
        <v>0.0505298474409543</v>
      </c>
      <c r="CT41" s="54" t="n">
        <v>0.0709481003118657</v>
      </c>
      <c r="CU41" s="54" t="n">
        <v>0.0846209664396619</v>
      </c>
      <c r="CV41" s="54" t="n">
        <v>0.0723600568450757</v>
      </c>
      <c r="CW41" s="54" t="n">
        <v>0.0586434751007004</v>
      </c>
      <c r="CX41" s="54" t="n">
        <v>0.0288671854452676</v>
      </c>
      <c r="CY41" s="54" t="n">
        <v>0.0072079383300095</v>
      </c>
      <c r="CZ41" s="54" t="n">
        <v>0.00217330481792744</v>
      </c>
      <c r="DA41" s="54" t="n">
        <v>-0.007985153430221</v>
      </c>
      <c r="DB41" s="54" t="n">
        <v>-0.0171282859379981</v>
      </c>
      <c r="DC41" s="54" t="n">
        <v>-0.0252717996864065</v>
      </c>
      <c r="DD41" s="54" t="n">
        <v>-0.0334631767298661</v>
      </c>
      <c r="DE41" s="54" t="n">
        <v>-0.0344075930531613</v>
      </c>
      <c r="DF41" s="54" t="n">
        <v>-0.00613745032073553</v>
      </c>
      <c r="DG41" s="54" t="n">
        <v>0.0171083293587486</v>
      </c>
      <c r="DH41" s="54" t="n">
        <v>0.0130406242833203</v>
      </c>
      <c r="DI41" s="54" t="n">
        <v>0.00844933322498906</v>
      </c>
      <c r="DJ41" s="54" t="n">
        <v>-0.013490691073675</v>
      </c>
      <c r="DK41" s="54" t="n">
        <v>-0.0276986316971061</v>
      </c>
      <c r="DL41" s="54" t="n">
        <v>-0.0220384098012551</v>
      </c>
      <c r="DM41" s="54" t="n">
        <v>-0.0213727015930733</v>
      </c>
      <c r="DN41" s="54" t="n">
        <v>-0.0196373659796617</v>
      </c>
      <c r="DO41" s="54" t="n">
        <v>-0.0168698535247352</v>
      </c>
      <c r="DP41" s="54" t="n">
        <v>-0.0141125546743182</v>
      </c>
      <c r="DQ41" s="54" t="n">
        <v>-0.00427608624847459</v>
      </c>
      <c r="DR41" s="54" t="n">
        <v>0.034633203527881</v>
      </c>
      <c r="DS41" s="54" t="n">
        <v>0.0685681783125545</v>
      </c>
      <c r="DT41" s="54"/>
    </row>
    <row r="43" customFormat="false" ht="12.75" hidden="false" customHeight="false" outlineLevel="0" collapsed="false">
      <c r="C43" s="24" t="s">
        <v>29</v>
      </c>
      <c r="D43" s="24"/>
      <c r="T43" s="25" t="n">
        <v>-2008.80084</v>
      </c>
      <c r="U43" s="25" t="n">
        <v>-4903.17918</v>
      </c>
      <c r="V43" s="25" t="n">
        <v>-1543.35987933592</v>
      </c>
      <c r="W43" s="25" t="n">
        <v>-4013.04766928008</v>
      </c>
      <c r="X43" s="25" t="n">
        <v>-1529.02363603838</v>
      </c>
      <c r="Y43" s="25" t="n">
        <v>1959.43799649075</v>
      </c>
      <c r="Z43" s="14"/>
      <c r="AA43" s="25" t="n">
        <v>-218.19812</v>
      </c>
      <c r="AB43" s="25" t="n">
        <v>746.32499</v>
      </c>
      <c r="AC43" s="25" t="n">
        <v>-1498.33242</v>
      </c>
      <c r="AD43" s="25" t="n">
        <v>-1038.59529</v>
      </c>
      <c r="AE43" s="25" t="n">
        <v>-1291.96076</v>
      </c>
      <c r="AF43" s="25" t="n">
        <v>-1547.34966</v>
      </c>
      <c r="AG43" s="25" t="n">
        <v>-1623.64891</v>
      </c>
      <c r="AH43" s="25" t="n">
        <v>-440.21985</v>
      </c>
      <c r="AI43" s="25" t="n">
        <v>981.1027</v>
      </c>
      <c r="AJ43" s="25" t="n">
        <v>-707.75927</v>
      </c>
      <c r="AK43" s="25" t="n">
        <v>-616.296933677559</v>
      </c>
      <c r="AL43" s="25" t="n">
        <v>-1200.40637565836</v>
      </c>
      <c r="AM43" s="25" t="n">
        <v>-1453.4140162938</v>
      </c>
      <c r="AN43" s="25" t="n">
        <v>-1031.62507323847</v>
      </c>
      <c r="AO43" s="25" t="n">
        <v>-869.459380005165</v>
      </c>
      <c r="AP43" s="25" t="n">
        <v>-658.549199742644</v>
      </c>
      <c r="AQ43" s="25" t="n">
        <v>-878.8998716126</v>
      </c>
      <c r="AR43" s="25" t="n">
        <v>-454.617649338155</v>
      </c>
      <c r="AS43" s="25" t="n">
        <v>-293.190681011796</v>
      </c>
      <c r="AT43" s="25" t="n">
        <v>97.6845659241717</v>
      </c>
      <c r="AU43" s="25" t="n">
        <v>-35.6290623824377</v>
      </c>
      <c r="AV43" s="25" t="n">
        <v>421.907579846412</v>
      </c>
      <c r="AW43" s="25" t="n">
        <v>593.261567752872</v>
      </c>
      <c r="AX43" s="25" t="n">
        <v>979.897911273902</v>
      </c>
      <c r="AY43" s="14"/>
      <c r="AZ43" s="25" t="n">
        <v>-166.0878</v>
      </c>
      <c r="BA43" s="25" t="n">
        <v>-11.9385</v>
      </c>
      <c r="BB43" s="25" t="n">
        <v>-40.1718200000001</v>
      </c>
      <c r="BC43" s="25" t="n">
        <v>818.56566</v>
      </c>
      <c r="BD43" s="25" t="n">
        <v>-13.4531600000001</v>
      </c>
      <c r="BE43" s="25" t="n">
        <v>-58.78751</v>
      </c>
      <c r="BF43" s="25" t="n">
        <v>-103.63596</v>
      </c>
      <c r="BG43" s="25" t="n">
        <v>-295.11127</v>
      </c>
      <c r="BH43" s="25" t="n">
        <v>-1099.58519</v>
      </c>
      <c r="BI43" s="25" t="n">
        <v>-188.59209</v>
      </c>
      <c r="BJ43" s="25" t="n">
        <v>-244.14477</v>
      </c>
      <c r="BK43" s="25" t="n">
        <v>-605.85843</v>
      </c>
      <c r="BL43" s="25" t="n">
        <v>-417.04354</v>
      </c>
      <c r="BM43" s="25" t="n">
        <v>-400.12415</v>
      </c>
      <c r="BN43" s="25" t="n">
        <v>-474.79307</v>
      </c>
      <c r="BO43" s="25" t="n">
        <v>-441.37991</v>
      </c>
      <c r="BP43" s="25" t="n">
        <v>-512.30237</v>
      </c>
      <c r="BQ43" s="25" t="n">
        <v>-593.66738</v>
      </c>
      <c r="BR43" s="25" t="n">
        <v>-514.00455</v>
      </c>
      <c r="BS43" s="25" t="n">
        <v>-539.7972</v>
      </c>
      <c r="BT43" s="25" t="n">
        <v>-569.84716</v>
      </c>
      <c r="BU43" s="25" t="n">
        <v>-539.36958</v>
      </c>
      <c r="BV43" s="25" t="n">
        <v>579.47933</v>
      </c>
      <c r="BW43" s="25" t="n">
        <v>-480.3296</v>
      </c>
      <c r="BX43" s="25" t="n">
        <v>1714.26993</v>
      </c>
      <c r="BY43" s="25" t="n">
        <v>-378.15092</v>
      </c>
      <c r="BZ43" s="25" t="n">
        <v>-355.01631</v>
      </c>
      <c r="CA43" s="25" t="n">
        <v>-323.36763</v>
      </c>
      <c r="CB43" s="25" t="n">
        <v>-246.86122</v>
      </c>
      <c r="CC43" s="25" t="n">
        <v>-137.53042</v>
      </c>
      <c r="CD43" s="25" t="n">
        <v>-130.2727</v>
      </c>
      <c r="CE43" s="25" t="n">
        <v>-138.96933</v>
      </c>
      <c r="CF43" s="25" t="n">
        <v>-347.054903677559</v>
      </c>
      <c r="CG43" s="25" t="n">
        <v>-382.991060089432</v>
      </c>
      <c r="CH43" s="25" t="n">
        <v>-381.637003974021</v>
      </c>
      <c r="CI43" s="25" t="n">
        <v>-435.778311594905</v>
      </c>
      <c r="CJ43" s="25" t="n">
        <v>-493.135823710309</v>
      </c>
      <c r="CK43" s="25" t="n">
        <v>-495.506314617495</v>
      </c>
      <c r="CL43" s="25" t="n">
        <v>-464.771877965991</v>
      </c>
      <c r="CM43" s="25" t="n">
        <v>-365.71413147518</v>
      </c>
      <c r="CN43" s="25" t="n">
        <v>-344.387503078801</v>
      </c>
      <c r="CO43" s="25" t="n">
        <v>-321.523438684489</v>
      </c>
      <c r="CP43" s="25" t="n">
        <v>-294.619640431301</v>
      </c>
      <c r="CQ43" s="25" t="n">
        <v>-289.951351757572</v>
      </c>
      <c r="CR43" s="25" t="n">
        <v>-284.888387816292</v>
      </c>
      <c r="CS43" s="25" t="n">
        <v>-227.950433456503</v>
      </c>
      <c r="CT43" s="25" t="n">
        <v>-238.902157754389</v>
      </c>
      <c r="CU43" s="25" t="n">
        <v>-191.696608531751</v>
      </c>
      <c r="CV43" s="25" t="n">
        <v>-295.916577327733</v>
      </c>
      <c r="CW43" s="25" t="n">
        <v>-293.91863018614</v>
      </c>
      <c r="CX43" s="25" t="n">
        <v>-289.064664098727</v>
      </c>
      <c r="CY43" s="25" t="n">
        <v>-175.188901351949</v>
      </c>
      <c r="CZ43" s="25" t="n">
        <v>-151.321726844018</v>
      </c>
      <c r="DA43" s="25" t="n">
        <v>-128.107021142188</v>
      </c>
      <c r="DB43" s="25" t="n">
        <v>-99.6188548298878</v>
      </c>
      <c r="DC43" s="25" t="n">
        <v>-92.6153141653104</v>
      </c>
      <c r="DD43" s="25" t="n">
        <v>-100.956512016597</v>
      </c>
      <c r="DE43" s="25" t="n">
        <v>20.8932465237115</v>
      </c>
      <c r="DF43" s="25" t="n">
        <v>12.5997019458277</v>
      </c>
      <c r="DG43" s="25" t="n">
        <v>64.1916174546325</v>
      </c>
      <c r="DH43" s="25" t="n">
        <v>-19.8966060847088</v>
      </c>
      <c r="DI43" s="25" t="n">
        <v>-13.1561935869019</v>
      </c>
      <c r="DJ43" s="25" t="n">
        <v>-2.57626271082699</v>
      </c>
      <c r="DK43" s="25" t="n">
        <v>115.57718036534</v>
      </c>
      <c r="DL43" s="25" t="n">
        <v>141.02962520861</v>
      </c>
      <c r="DM43" s="25" t="n">
        <v>165.300774272462</v>
      </c>
      <c r="DN43" s="25" t="n">
        <v>194.49589187327</v>
      </c>
      <c r="DO43" s="25" t="n">
        <v>202.962628794406</v>
      </c>
      <c r="DP43" s="25" t="n">
        <v>195.803047085196</v>
      </c>
      <c r="DQ43" s="25" t="n">
        <v>313.393398670446</v>
      </c>
      <c r="DR43" s="25" t="n">
        <v>306.683315637725</v>
      </c>
      <c r="DS43" s="25" t="n">
        <v>359.821196965731</v>
      </c>
      <c r="DT43" s="14"/>
    </row>
    <row r="45" customFormat="false" ht="12.75" hidden="false" customHeight="false" outlineLevel="0" collapsed="false">
      <c r="C45" s="1" t="s">
        <v>30</v>
      </c>
      <c r="T45" s="14" t="n">
        <v>-0.81049</v>
      </c>
      <c r="U45" s="14" t="n">
        <v>-0.82196</v>
      </c>
      <c r="V45" s="14" t="n">
        <v>-11.41539</v>
      </c>
      <c r="W45" s="14" t="n">
        <v>0</v>
      </c>
      <c r="X45" s="14" t="n">
        <v>0</v>
      </c>
      <c r="Y45" s="14" t="n">
        <v>0</v>
      </c>
      <c r="Z45" s="14"/>
      <c r="AA45" s="14" t="n">
        <v>0</v>
      </c>
      <c r="AB45" s="14" t="n">
        <v>0</v>
      </c>
      <c r="AC45" s="14" t="n">
        <v>0</v>
      </c>
      <c r="AD45" s="14" t="n">
        <v>-0.81049</v>
      </c>
      <c r="AE45" s="14" t="n">
        <v>-0.8</v>
      </c>
      <c r="AF45" s="14" t="n">
        <v>0</v>
      </c>
      <c r="AG45" s="14" t="n">
        <v>0</v>
      </c>
      <c r="AH45" s="14" t="n">
        <v>-0.02196</v>
      </c>
      <c r="AI45" s="14" t="n">
        <v>-8.8</v>
      </c>
      <c r="AJ45" s="14" t="n">
        <v>-2.61539</v>
      </c>
      <c r="AK45" s="14" t="n">
        <v>0</v>
      </c>
      <c r="AL45" s="14" t="n">
        <v>0</v>
      </c>
      <c r="AM45" s="14" t="n">
        <v>0</v>
      </c>
      <c r="AN45" s="14" t="n">
        <v>0</v>
      </c>
      <c r="AO45" s="14" t="n">
        <v>0</v>
      </c>
      <c r="AP45" s="14" t="n">
        <v>0</v>
      </c>
      <c r="AQ45" s="14" t="n">
        <v>0</v>
      </c>
      <c r="AR45" s="14" t="n">
        <v>0</v>
      </c>
      <c r="AS45" s="14" t="n">
        <v>0</v>
      </c>
      <c r="AT45" s="14" t="n">
        <v>0</v>
      </c>
      <c r="AU45" s="14" t="n">
        <v>0</v>
      </c>
      <c r="AV45" s="14" t="n">
        <v>0</v>
      </c>
      <c r="AW45" s="14" t="n">
        <v>0</v>
      </c>
      <c r="AX45" s="14" t="n">
        <v>0</v>
      </c>
      <c r="AY45" s="14"/>
      <c r="AZ45" s="14" t="n">
        <v>0</v>
      </c>
      <c r="BA45" s="14" t="n">
        <v>0</v>
      </c>
      <c r="BB45" s="14" t="n">
        <v>0</v>
      </c>
      <c r="BC45" s="14" t="n">
        <v>0</v>
      </c>
      <c r="BD45" s="14" t="n">
        <v>0</v>
      </c>
      <c r="BE45" s="14" t="n">
        <v>0</v>
      </c>
      <c r="BF45" s="14" t="n">
        <v>0</v>
      </c>
      <c r="BG45" s="14" t="n">
        <v>0</v>
      </c>
      <c r="BH45" s="14" t="n">
        <v>0</v>
      </c>
      <c r="BI45" s="14" t="n">
        <v>0</v>
      </c>
      <c r="BJ45" s="14" t="n">
        <v>-0.01049</v>
      </c>
      <c r="BK45" s="14" t="n">
        <v>-0.8</v>
      </c>
      <c r="BL45" s="14" t="n">
        <v>0</v>
      </c>
      <c r="BM45" s="14" t="n">
        <v>0</v>
      </c>
      <c r="BN45" s="14" t="n">
        <v>-0.8</v>
      </c>
      <c r="BO45" s="14" t="n">
        <v>0</v>
      </c>
      <c r="BP45" s="14" t="n">
        <v>0</v>
      </c>
      <c r="BQ45" s="14" t="n">
        <v>0</v>
      </c>
      <c r="BR45" s="14" t="n">
        <v>0</v>
      </c>
      <c r="BS45" s="14" t="n">
        <v>0</v>
      </c>
      <c r="BT45" s="14" t="n">
        <v>0</v>
      </c>
      <c r="BU45" s="14" t="n">
        <v>0</v>
      </c>
      <c r="BV45" s="14" t="n">
        <v>-0.02196</v>
      </c>
      <c r="BW45" s="14" t="n">
        <v>0</v>
      </c>
      <c r="BX45" s="14" t="n">
        <v>0</v>
      </c>
      <c r="BY45" s="14" t="n">
        <v>0</v>
      </c>
      <c r="BZ45" s="14" t="n">
        <v>-8.8</v>
      </c>
      <c r="CA45" s="14" t="n">
        <v>-2.81539</v>
      </c>
      <c r="CB45" s="14" t="n">
        <v>0.2</v>
      </c>
      <c r="CC45" s="14" t="n">
        <v>0</v>
      </c>
      <c r="CD45" s="14" t="n">
        <v>0</v>
      </c>
      <c r="CE45" s="14" t="n">
        <v>0</v>
      </c>
      <c r="CF45" s="14" t="n">
        <v>0</v>
      </c>
      <c r="CG45" s="14" t="n">
        <v>0</v>
      </c>
      <c r="CH45" s="14" t="n">
        <v>0</v>
      </c>
      <c r="CI45" s="14" t="n">
        <v>0</v>
      </c>
      <c r="CJ45" s="14" t="n">
        <v>0</v>
      </c>
      <c r="CK45" s="14" t="n">
        <v>0</v>
      </c>
      <c r="CL45" s="14" t="n">
        <v>0</v>
      </c>
      <c r="CM45" s="14" t="n">
        <v>0</v>
      </c>
      <c r="CN45" s="14" t="n">
        <v>0</v>
      </c>
      <c r="CO45" s="14" t="n">
        <v>0</v>
      </c>
      <c r="CP45" s="14" t="n">
        <v>0</v>
      </c>
      <c r="CQ45" s="14" t="n">
        <v>0</v>
      </c>
      <c r="CR45" s="14" t="n">
        <v>0</v>
      </c>
      <c r="CS45" s="14" t="n">
        <v>0</v>
      </c>
      <c r="CT45" s="14" t="n">
        <v>0</v>
      </c>
      <c r="CU45" s="14" t="n">
        <v>0</v>
      </c>
      <c r="CV45" s="14" t="n">
        <v>0</v>
      </c>
      <c r="CW45" s="14" t="n">
        <v>0</v>
      </c>
      <c r="CX45" s="14" t="n">
        <v>0</v>
      </c>
      <c r="CY45" s="14" t="n">
        <v>0</v>
      </c>
      <c r="CZ45" s="14" t="n">
        <v>0</v>
      </c>
      <c r="DA45" s="14" t="n">
        <v>0</v>
      </c>
      <c r="DB45" s="14" t="n">
        <v>0</v>
      </c>
      <c r="DC45" s="14" t="n">
        <v>0</v>
      </c>
      <c r="DD45" s="14" t="n">
        <v>0</v>
      </c>
      <c r="DE45" s="14" t="n">
        <v>0</v>
      </c>
      <c r="DF45" s="14" t="n">
        <v>0</v>
      </c>
      <c r="DG45" s="14" t="n">
        <v>0</v>
      </c>
      <c r="DH45" s="14" t="n">
        <v>0</v>
      </c>
      <c r="DI45" s="14" t="n">
        <v>0</v>
      </c>
      <c r="DJ45" s="14" t="n">
        <v>0</v>
      </c>
      <c r="DK45" s="14" t="n">
        <v>0</v>
      </c>
      <c r="DL45" s="14" t="n">
        <v>0</v>
      </c>
      <c r="DM45" s="14" t="n">
        <v>0</v>
      </c>
      <c r="DN45" s="14" t="n">
        <v>0</v>
      </c>
      <c r="DO45" s="14" t="n">
        <v>0</v>
      </c>
      <c r="DP45" s="14" t="n">
        <v>0</v>
      </c>
      <c r="DQ45" s="14" t="n">
        <v>0</v>
      </c>
      <c r="DR45" s="14" t="n">
        <v>0</v>
      </c>
      <c r="DS45" s="14" t="n">
        <v>0</v>
      </c>
      <c r="DT45" s="14"/>
    </row>
    <row r="46" customFormat="false" ht="12.75" hidden="false" customHeight="false" outlineLevel="0" collapsed="false">
      <c r="C46" s="1" t="s">
        <v>31</v>
      </c>
      <c r="T46" s="26" t="s">
        <v>44</v>
      </c>
      <c r="U46" s="26" t="s">
        <v>44</v>
      </c>
      <c r="V46" s="26" t="s">
        <v>44</v>
      </c>
      <c r="W46" s="26" t="s">
        <v>44</v>
      </c>
      <c r="X46" s="26" t="s">
        <v>44</v>
      </c>
      <c r="Y46" s="26" t="n">
        <v>0</v>
      </c>
      <c r="Z46" s="28"/>
      <c r="AA46" s="26" t="s">
        <v>44</v>
      </c>
      <c r="AB46" s="26" t="n">
        <v>0</v>
      </c>
      <c r="AC46" s="26" t="s">
        <v>44</v>
      </c>
      <c r="AD46" s="26" t="s">
        <v>44</v>
      </c>
      <c r="AE46" s="26" t="s">
        <v>44</v>
      </c>
      <c r="AF46" s="26" t="s">
        <v>44</v>
      </c>
      <c r="AG46" s="26" t="s">
        <v>44</v>
      </c>
      <c r="AH46" s="26" t="s">
        <v>44</v>
      </c>
      <c r="AI46" s="26" t="n">
        <v>-0.0089694993194902</v>
      </c>
      <c r="AJ46" s="26" t="s">
        <v>44</v>
      </c>
      <c r="AK46" s="26" t="s">
        <v>44</v>
      </c>
      <c r="AL46" s="26" t="s">
        <v>44</v>
      </c>
      <c r="AM46" s="26" t="s">
        <v>44</v>
      </c>
      <c r="AN46" s="26" t="s">
        <v>44</v>
      </c>
      <c r="AO46" s="26" t="s">
        <v>44</v>
      </c>
      <c r="AP46" s="26" t="s">
        <v>44</v>
      </c>
      <c r="AQ46" s="26" t="s">
        <v>44</v>
      </c>
      <c r="AR46" s="26" t="s">
        <v>44</v>
      </c>
      <c r="AS46" s="26" t="s">
        <v>44</v>
      </c>
      <c r="AT46" s="26" t="n">
        <v>0</v>
      </c>
      <c r="AU46" s="26" t="s">
        <v>44</v>
      </c>
      <c r="AV46" s="26" t="n">
        <v>0</v>
      </c>
      <c r="AW46" s="26" t="n">
        <v>0</v>
      </c>
      <c r="AX46" s="26" t="n">
        <v>0</v>
      </c>
      <c r="AY46" s="28"/>
      <c r="AZ46" s="26" t="s">
        <v>44</v>
      </c>
      <c r="BA46" s="26" t="s">
        <v>44</v>
      </c>
      <c r="BB46" s="26" t="s">
        <v>44</v>
      </c>
      <c r="BC46" s="26" t="n">
        <v>0</v>
      </c>
      <c r="BD46" s="26" t="s">
        <v>44</v>
      </c>
      <c r="BE46" s="26" t="s">
        <v>44</v>
      </c>
      <c r="BF46" s="26" t="s">
        <v>44</v>
      </c>
      <c r="BG46" s="26" t="s">
        <v>44</v>
      </c>
      <c r="BH46" s="26" t="s">
        <v>44</v>
      </c>
      <c r="BI46" s="26" t="s">
        <v>44</v>
      </c>
      <c r="BJ46" s="26" t="s">
        <v>44</v>
      </c>
      <c r="BK46" s="26" t="s">
        <v>44</v>
      </c>
      <c r="BL46" s="26" t="s">
        <v>44</v>
      </c>
      <c r="BM46" s="26" t="s">
        <v>44</v>
      </c>
      <c r="BN46" s="26" t="s">
        <v>44</v>
      </c>
      <c r="BO46" s="26" t="s">
        <v>44</v>
      </c>
      <c r="BP46" s="26" t="s">
        <v>44</v>
      </c>
      <c r="BQ46" s="26" t="s">
        <v>44</v>
      </c>
      <c r="BR46" s="26" t="s">
        <v>44</v>
      </c>
      <c r="BS46" s="26" t="s">
        <v>44</v>
      </c>
      <c r="BT46" s="26" t="s">
        <v>44</v>
      </c>
      <c r="BU46" s="26" t="s">
        <v>44</v>
      </c>
      <c r="BV46" s="26" t="n">
        <v>-3.78960885455569E-005</v>
      </c>
      <c r="BW46" s="26" t="s">
        <v>44</v>
      </c>
      <c r="BX46" s="26" t="n">
        <v>0</v>
      </c>
      <c r="BY46" s="26" t="s">
        <v>44</v>
      </c>
      <c r="BZ46" s="26" t="s">
        <v>44</v>
      </c>
      <c r="CA46" s="26" t="s">
        <v>44</v>
      </c>
      <c r="CB46" s="26" t="s">
        <v>44</v>
      </c>
      <c r="CC46" s="26" t="s">
        <v>44</v>
      </c>
      <c r="CD46" s="26" t="s">
        <v>44</v>
      </c>
      <c r="CE46" s="55" t="s">
        <v>44</v>
      </c>
      <c r="CF46" s="55" t="s">
        <v>44</v>
      </c>
      <c r="CG46" s="55" t="s">
        <v>44</v>
      </c>
      <c r="CH46" s="55" t="s">
        <v>44</v>
      </c>
      <c r="CI46" s="55" t="s">
        <v>44</v>
      </c>
      <c r="CJ46" s="55" t="s">
        <v>44</v>
      </c>
      <c r="CK46" s="55" t="s">
        <v>44</v>
      </c>
      <c r="CL46" s="55" t="s">
        <v>44</v>
      </c>
      <c r="CM46" s="55" t="s">
        <v>44</v>
      </c>
      <c r="CN46" s="55" t="s">
        <v>44</v>
      </c>
      <c r="CO46" s="55" t="s">
        <v>44</v>
      </c>
      <c r="CP46" s="55" t="s">
        <v>44</v>
      </c>
      <c r="CQ46" s="55" t="s">
        <v>44</v>
      </c>
      <c r="CR46" s="55" t="s">
        <v>44</v>
      </c>
      <c r="CS46" s="55" t="s">
        <v>44</v>
      </c>
      <c r="CT46" s="55" t="s">
        <v>44</v>
      </c>
      <c r="CU46" s="55" t="s">
        <v>44</v>
      </c>
      <c r="CV46" s="55" t="s">
        <v>44</v>
      </c>
      <c r="CW46" s="55" t="s">
        <v>44</v>
      </c>
      <c r="CX46" s="55" t="s">
        <v>44</v>
      </c>
      <c r="CY46" s="55" t="s">
        <v>44</v>
      </c>
      <c r="CZ46" s="55" t="s">
        <v>44</v>
      </c>
      <c r="DA46" s="55" t="s">
        <v>44</v>
      </c>
      <c r="DB46" s="55" t="s">
        <v>44</v>
      </c>
      <c r="DC46" s="55" t="s">
        <v>44</v>
      </c>
      <c r="DD46" s="55" t="s">
        <v>44</v>
      </c>
      <c r="DE46" s="55" t="s">
        <v>44</v>
      </c>
      <c r="DF46" s="55" t="s">
        <v>44</v>
      </c>
      <c r="DG46" s="55" t="s">
        <v>44</v>
      </c>
      <c r="DH46" s="55" t="s">
        <v>44</v>
      </c>
      <c r="DI46" s="55" t="s">
        <v>44</v>
      </c>
      <c r="DJ46" s="55" t="s">
        <v>44</v>
      </c>
      <c r="DK46" s="55" t="s">
        <v>44</v>
      </c>
      <c r="DL46" s="55" t="s">
        <v>44</v>
      </c>
      <c r="DM46" s="55" t="s">
        <v>44</v>
      </c>
      <c r="DN46" s="55" t="s">
        <v>44</v>
      </c>
      <c r="DO46" s="55" t="s">
        <v>44</v>
      </c>
      <c r="DP46" s="55" t="s">
        <v>44</v>
      </c>
      <c r="DQ46" s="55" t="s">
        <v>44</v>
      </c>
      <c r="DR46" s="55" t="s">
        <v>44</v>
      </c>
      <c r="DS46" s="55" t="s">
        <v>44</v>
      </c>
      <c r="DT46" s="28"/>
    </row>
    <row r="48" customFormat="false" ht="12.75" hidden="false" customHeight="false" outlineLevel="0" collapsed="false">
      <c r="C48" s="29" t="s">
        <v>32</v>
      </c>
      <c r="D48" s="29"/>
      <c r="T48" s="30" t="n">
        <v>-2009.61133</v>
      </c>
      <c r="U48" s="30" t="n">
        <v>-4904.00117789609</v>
      </c>
      <c r="V48" s="30" t="n">
        <v>-1554.77526933592</v>
      </c>
      <c r="W48" s="30" t="n">
        <v>-4013.04766928008</v>
      </c>
      <c r="X48" s="30" t="n">
        <v>-1529.02363603838</v>
      </c>
      <c r="Y48" s="30" t="n">
        <v>1959.43799649075</v>
      </c>
      <c r="AA48" s="30" t="n">
        <v>-218.19812</v>
      </c>
      <c r="AB48" s="30" t="n">
        <v>746.32499</v>
      </c>
      <c r="AC48" s="30" t="n">
        <v>-1498.33242</v>
      </c>
      <c r="AD48" s="30" t="n">
        <v>-1039.40578</v>
      </c>
      <c r="AE48" s="30" t="n">
        <v>-1292.76076</v>
      </c>
      <c r="AF48" s="30" t="n">
        <v>-1547.34966</v>
      </c>
      <c r="AG48" s="30" t="n">
        <v>-1623.64891</v>
      </c>
      <c r="AH48" s="30" t="n">
        <v>-440.241847896088</v>
      </c>
      <c r="AI48" s="30" t="n">
        <v>972.3027</v>
      </c>
      <c r="AJ48" s="30" t="n">
        <v>-710.37466</v>
      </c>
      <c r="AK48" s="30" t="n">
        <v>-616.296933677559</v>
      </c>
      <c r="AL48" s="30" t="n">
        <v>-1200.40637565836</v>
      </c>
      <c r="AM48" s="30" t="n">
        <v>-1453.4140162938</v>
      </c>
      <c r="AN48" s="30" t="n">
        <v>-1031.62507323847</v>
      </c>
      <c r="AO48" s="30" t="n">
        <v>-869.459380005165</v>
      </c>
      <c r="AP48" s="30" t="n">
        <v>-658.549199742644</v>
      </c>
      <c r="AQ48" s="30" t="n">
        <v>-878.8998716126</v>
      </c>
      <c r="AR48" s="30" t="n">
        <v>-454.617649338155</v>
      </c>
      <c r="AS48" s="30" t="n">
        <v>-293.190681011796</v>
      </c>
      <c r="AT48" s="30" t="n">
        <v>97.6845659241717</v>
      </c>
      <c r="AU48" s="30" t="n">
        <v>-35.6290623824377</v>
      </c>
      <c r="AV48" s="30" t="n">
        <v>421.907579846412</v>
      </c>
      <c r="AW48" s="30" t="n">
        <v>593.261567752872</v>
      </c>
      <c r="AX48" s="30" t="n">
        <v>979.897911273902</v>
      </c>
      <c r="AZ48" s="30" t="n">
        <v>-166.0878</v>
      </c>
      <c r="BA48" s="30" t="n">
        <v>-11.9385</v>
      </c>
      <c r="BB48" s="30" t="n">
        <v>-40.1718200000001</v>
      </c>
      <c r="BC48" s="30" t="n">
        <v>818.56566</v>
      </c>
      <c r="BD48" s="30" t="n">
        <v>-13.4531600000001</v>
      </c>
      <c r="BE48" s="30" t="n">
        <v>-58.78751</v>
      </c>
      <c r="BF48" s="30" t="n">
        <v>-103.63596</v>
      </c>
      <c r="BG48" s="30" t="n">
        <v>-295.11127</v>
      </c>
      <c r="BH48" s="30" t="n">
        <v>-1099.58519</v>
      </c>
      <c r="BI48" s="30" t="n">
        <v>-188.59209</v>
      </c>
      <c r="BJ48" s="30" t="n">
        <v>-244.15526</v>
      </c>
      <c r="BK48" s="30" t="n">
        <v>-606.65843</v>
      </c>
      <c r="BL48" s="30" t="n">
        <v>-417.04354</v>
      </c>
      <c r="BM48" s="30" t="n">
        <v>-400.12415</v>
      </c>
      <c r="BN48" s="30" t="n">
        <v>-475.59307</v>
      </c>
      <c r="BO48" s="30" t="n">
        <v>-441.37991</v>
      </c>
      <c r="BP48" s="30" t="n">
        <v>-512.30237</v>
      </c>
      <c r="BQ48" s="30" t="n">
        <v>-593.66738</v>
      </c>
      <c r="BR48" s="30" t="n">
        <v>-514.00455</v>
      </c>
      <c r="BS48" s="30" t="n">
        <v>-539.7972</v>
      </c>
      <c r="BT48" s="30" t="n">
        <v>-569.84716</v>
      </c>
      <c r="BU48" s="30" t="n">
        <v>-539.36958</v>
      </c>
      <c r="BV48" s="30" t="n">
        <v>579.457332103912</v>
      </c>
      <c r="BW48" s="30" t="n">
        <v>-480.3296</v>
      </c>
      <c r="BX48" s="30" t="n">
        <v>1714.26993</v>
      </c>
      <c r="BY48" s="30" t="n">
        <v>-378.15092</v>
      </c>
      <c r="BZ48" s="30" t="n">
        <v>-363.81631</v>
      </c>
      <c r="CA48" s="30" t="n">
        <v>-326.18302</v>
      </c>
      <c r="CB48" s="30" t="n">
        <v>-246.66122</v>
      </c>
      <c r="CC48" s="30" t="n">
        <v>-137.53042</v>
      </c>
      <c r="CD48" s="30" t="n">
        <v>-130.2727</v>
      </c>
      <c r="CE48" s="30" t="n">
        <v>-138.96933</v>
      </c>
      <c r="CF48" s="30" t="n">
        <v>-347.054903677559</v>
      </c>
      <c r="CG48" s="30" t="n">
        <v>-382.991060089432</v>
      </c>
      <c r="CH48" s="30" t="n">
        <v>-381.637003974021</v>
      </c>
      <c r="CI48" s="30" t="n">
        <v>-435.778311594905</v>
      </c>
      <c r="CJ48" s="30" t="n">
        <v>-493.135823710309</v>
      </c>
      <c r="CK48" s="30" t="n">
        <v>-495.506314617495</v>
      </c>
      <c r="CL48" s="30" t="n">
        <v>-464.771877965991</v>
      </c>
      <c r="CM48" s="30" t="n">
        <v>-365.71413147518</v>
      </c>
      <c r="CN48" s="30" t="n">
        <v>-344.387503078801</v>
      </c>
      <c r="CO48" s="30" t="n">
        <v>-321.523438684489</v>
      </c>
      <c r="CP48" s="30" t="n">
        <v>-294.619640431301</v>
      </c>
      <c r="CQ48" s="30" t="n">
        <v>-289.951351757572</v>
      </c>
      <c r="CR48" s="30" t="n">
        <v>-284.888387816292</v>
      </c>
      <c r="CS48" s="30" t="n">
        <v>-227.950433456503</v>
      </c>
      <c r="CT48" s="30" t="n">
        <v>-238.902157754389</v>
      </c>
      <c r="CU48" s="30" t="n">
        <v>-191.696608531751</v>
      </c>
      <c r="CV48" s="30" t="n">
        <v>-295.916577327733</v>
      </c>
      <c r="CW48" s="30" t="n">
        <v>-293.91863018614</v>
      </c>
      <c r="CX48" s="30" t="n">
        <v>-289.064664098727</v>
      </c>
      <c r="CY48" s="30" t="n">
        <v>-175.188901351949</v>
      </c>
      <c r="CZ48" s="30" t="n">
        <v>-151.321726844018</v>
      </c>
      <c r="DA48" s="30" t="n">
        <v>-128.107021142188</v>
      </c>
      <c r="DB48" s="30" t="n">
        <v>-99.6188548298878</v>
      </c>
      <c r="DC48" s="30" t="n">
        <v>-92.6153141653104</v>
      </c>
      <c r="DD48" s="30" t="n">
        <v>-100.956512016597</v>
      </c>
      <c r="DE48" s="30" t="n">
        <v>20.8932465237115</v>
      </c>
      <c r="DF48" s="30" t="n">
        <v>12.5997019458277</v>
      </c>
      <c r="DG48" s="30" t="n">
        <v>64.1916174546325</v>
      </c>
      <c r="DH48" s="30" t="n">
        <v>-19.8966060847088</v>
      </c>
      <c r="DI48" s="30" t="n">
        <v>-13.1561935869019</v>
      </c>
      <c r="DJ48" s="30" t="n">
        <v>-2.57626271082699</v>
      </c>
      <c r="DK48" s="30" t="n">
        <v>115.57718036534</v>
      </c>
      <c r="DL48" s="30" t="n">
        <v>141.02962520861</v>
      </c>
      <c r="DM48" s="30" t="n">
        <v>165.300774272462</v>
      </c>
      <c r="DN48" s="30" t="n">
        <v>194.49589187327</v>
      </c>
      <c r="DO48" s="30" t="n">
        <v>202.962628794406</v>
      </c>
      <c r="DP48" s="30" t="n">
        <v>195.803047085196</v>
      </c>
      <c r="DQ48" s="30" t="n">
        <v>313.393398670446</v>
      </c>
      <c r="DR48" s="30" t="n">
        <v>306.683315637725</v>
      </c>
      <c r="DS48" s="30" t="n">
        <v>359.821196965731</v>
      </c>
    </row>
    <row r="51" customFormat="false" ht="12.75" hidden="false" customHeight="false" outlineLevel="0" collapsed="false">
      <c r="C51" s="31" t="s">
        <v>33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46"/>
    </row>
    <row r="52" customFormat="false" ht="12.75" hidden="false" customHeight="false" outlineLevel="0" collapsed="false">
      <c r="C52" s="33" t="s">
        <v>26</v>
      </c>
      <c r="T52" s="13" t="n">
        <v>-2682.81862</v>
      </c>
      <c r="U52" s="13" t="n">
        <v>-4907.56671</v>
      </c>
      <c r="V52" s="13" t="n">
        <v>-3662.20245873095</v>
      </c>
      <c r="W52" s="13" t="n">
        <v>-4014.41008297515</v>
      </c>
      <c r="X52" s="13" t="n">
        <v>-1529.08560286912</v>
      </c>
      <c r="Y52" s="13" t="n">
        <v>1959.45280144599</v>
      </c>
      <c r="Z52" s="13"/>
      <c r="AA52" s="13" t="n">
        <v>-205.70057</v>
      </c>
      <c r="AB52" s="13" t="n">
        <v>-144.16249</v>
      </c>
      <c r="AC52" s="13" t="n">
        <v>-1294.98337</v>
      </c>
      <c r="AD52" s="13" t="n">
        <v>-1037.97219</v>
      </c>
      <c r="AE52" s="13" t="n">
        <v>-1292.53354</v>
      </c>
      <c r="AF52" s="13" t="n">
        <v>-1547.87063</v>
      </c>
      <c r="AG52" s="13" t="n">
        <v>-1623.62005</v>
      </c>
      <c r="AH52" s="13" t="n">
        <v>-443.54249</v>
      </c>
      <c r="AI52" s="13" t="n">
        <v>-1142.57783</v>
      </c>
      <c r="AJ52" s="13" t="n">
        <v>-702.06984</v>
      </c>
      <c r="AK52" s="13" t="n">
        <v>-616.543032419158</v>
      </c>
      <c r="AL52" s="13" t="n">
        <v>-1201.01175631179</v>
      </c>
      <c r="AM52" s="13" t="n">
        <v>-1453.97991714043</v>
      </c>
      <c r="AN52" s="13" t="n">
        <v>-1031.9935845968</v>
      </c>
      <c r="AO52" s="13" t="n">
        <v>-869.681282581094</v>
      </c>
      <c r="AP52" s="13" t="n">
        <v>-658.755298656836</v>
      </c>
      <c r="AQ52" s="13" t="n">
        <v>-879.059742329991</v>
      </c>
      <c r="AR52" s="13" t="n">
        <v>-454.619045427873</v>
      </c>
      <c r="AS52" s="13" t="n">
        <v>-293.114817749441</v>
      </c>
      <c r="AT52" s="13" t="n">
        <v>97.7080026381868</v>
      </c>
      <c r="AU52" s="13" t="n">
        <v>-35.6370616488723</v>
      </c>
      <c r="AV52" s="13" t="n">
        <v>421.978689589503</v>
      </c>
      <c r="AW52" s="13" t="n">
        <v>593.31218752705</v>
      </c>
      <c r="AX52" s="13" t="n">
        <v>979.79898597831</v>
      </c>
      <c r="AY52" s="13"/>
      <c r="AZ52" s="13" t="n">
        <v>-161.92192</v>
      </c>
      <c r="BA52" s="13" t="n">
        <v>-7.77260000000001</v>
      </c>
      <c r="BB52" s="13" t="n">
        <v>-36.0060500000001</v>
      </c>
      <c r="BC52" s="13" t="n">
        <v>-80.25349</v>
      </c>
      <c r="BD52" s="13" t="n">
        <v>-9.28726000000006</v>
      </c>
      <c r="BE52" s="13" t="n">
        <v>-54.62174</v>
      </c>
      <c r="BF52" s="13" t="n">
        <v>-99.47011</v>
      </c>
      <c r="BG52" s="13" t="n">
        <v>-95.5168200000001</v>
      </c>
      <c r="BH52" s="13" t="n">
        <v>-1099.99644</v>
      </c>
      <c r="BI52" s="13" t="n">
        <v>-187.39792</v>
      </c>
      <c r="BJ52" s="13" t="n">
        <v>-244.51651</v>
      </c>
      <c r="BK52" s="13" t="n">
        <v>-606.05776</v>
      </c>
      <c r="BL52" s="13" t="n">
        <v>-417.24287</v>
      </c>
      <c r="BM52" s="13" t="n">
        <v>-400.3042</v>
      </c>
      <c r="BN52" s="13" t="n">
        <v>-474.98647</v>
      </c>
      <c r="BO52" s="13" t="n">
        <v>-441.55073</v>
      </c>
      <c r="BP52" s="13" t="n">
        <v>-512.49038</v>
      </c>
      <c r="BQ52" s="13" t="n">
        <v>-593.82952</v>
      </c>
      <c r="BR52" s="13" t="n">
        <v>-514.16129</v>
      </c>
      <c r="BS52" s="13" t="n">
        <v>-539.97163</v>
      </c>
      <c r="BT52" s="13" t="n">
        <v>-569.48713</v>
      </c>
      <c r="BU52" s="13" t="n">
        <v>-541.98928</v>
      </c>
      <c r="BV52" s="13" t="n">
        <v>579.13333</v>
      </c>
      <c r="BW52" s="13" t="n">
        <v>-480.68654</v>
      </c>
      <c r="BX52" s="13" t="n">
        <v>-409.84606</v>
      </c>
      <c r="BY52" s="13" t="n">
        <v>-378.35562</v>
      </c>
      <c r="BZ52" s="13" t="n">
        <v>-354.37615</v>
      </c>
      <c r="CA52" s="13" t="n">
        <v>-317.65067</v>
      </c>
      <c r="CB52" s="13" t="n">
        <v>-246.87564</v>
      </c>
      <c r="CC52" s="13" t="n">
        <v>-137.54353</v>
      </c>
      <c r="CD52" s="13" t="n">
        <v>-130.28625</v>
      </c>
      <c r="CE52" s="13" t="n">
        <v>-138.96933</v>
      </c>
      <c r="CF52" s="13" t="n">
        <v>-347.287452419158</v>
      </c>
      <c r="CG52" s="13" t="n">
        <v>-383.199491854477</v>
      </c>
      <c r="CH52" s="13" t="n">
        <v>-381.833270357204</v>
      </c>
      <c r="CI52" s="13" t="n">
        <v>-435.978994100105</v>
      </c>
      <c r="CJ52" s="13" t="n">
        <v>-493.344323768094</v>
      </c>
      <c r="CK52" s="13" t="n">
        <v>-495.702276969134</v>
      </c>
      <c r="CL52" s="13" t="n">
        <v>-464.9333164032</v>
      </c>
      <c r="CM52" s="13" t="n">
        <v>-365.850634779627</v>
      </c>
      <c r="CN52" s="13" t="n">
        <v>-344.512458294912</v>
      </c>
      <c r="CO52" s="13" t="n">
        <v>-321.630491522258</v>
      </c>
      <c r="CP52" s="13" t="n">
        <v>-294.709574085309</v>
      </c>
      <c r="CQ52" s="13" t="n">
        <v>-290.025207769047</v>
      </c>
      <c r="CR52" s="13" t="n">
        <v>-284.946500726738</v>
      </c>
      <c r="CS52" s="13" t="n">
        <v>-228.000963303944</v>
      </c>
      <c r="CT52" s="13" t="n">
        <v>-238.973105854701</v>
      </c>
      <c r="CU52" s="13" t="n">
        <v>-191.781229498191</v>
      </c>
      <c r="CV52" s="13" t="n">
        <v>-295.988937384578</v>
      </c>
      <c r="CW52" s="13" t="n">
        <v>-293.97727366124</v>
      </c>
      <c r="CX52" s="13" t="n">
        <v>-289.093531284173</v>
      </c>
      <c r="CY52" s="13" t="n">
        <v>-175.196109290279</v>
      </c>
      <c r="CZ52" s="13" t="n">
        <v>-151.323900148836</v>
      </c>
      <c r="DA52" s="13" t="n">
        <v>-128.099035988758</v>
      </c>
      <c r="DB52" s="13" t="n">
        <v>-99.6017265439498</v>
      </c>
      <c r="DC52" s="13" t="n">
        <v>-92.590042365624</v>
      </c>
      <c r="DD52" s="13" t="n">
        <v>-100.923048839868</v>
      </c>
      <c r="DE52" s="13" t="n">
        <v>20.9276541167646</v>
      </c>
      <c r="DF52" s="13" t="n">
        <v>12.6058393961484</v>
      </c>
      <c r="DG52" s="13" t="n">
        <v>64.1745091252737</v>
      </c>
      <c r="DH52" s="13" t="n">
        <v>-19.9096467089921</v>
      </c>
      <c r="DI52" s="13" t="n">
        <v>-13.1646429201269</v>
      </c>
      <c r="DJ52" s="13" t="n">
        <v>-2.56277201975331</v>
      </c>
      <c r="DK52" s="13" t="n">
        <v>115.604878997037</v>
      </c>
      <c r="DL52" s="13" t="n">
        <v>141.051663618411</v>
      </c>
      <c r="DM52" s="13" t="n">
        <v>165.322146974055</v>
      </c>
      <c r="DN52" s="13" t="n">
        <v>194.515529239249</v>
      </c>
      <c r="DO52" s="13" t="n">
        <v>202.979498647931</v>
      </c>
      <c r="DP52" s="13" t="n">
        <v>195.817159639871</v>
      </c>
      <c r="DQ52" s="13" t="n">
        <v>313.397674756694</v>
      </c>
      <c r="DR52" s="13" t="n">
        <v>306.648682434197</v>
      </c>
      <c r="DS52" s="13" t="n">
        <v>359.752628787418</v>
      </c>
      <c r="DT52" s="47"/>
    </row>
    <row r="53" customFormat="false" ht="12.75" hidden="false" customHeight="false" outlineLevel="0" collapsed="false">
      <c r="C53" s="33" t="s">
        <v>34</v>
      </c>
      <c r="T53" s="14" t="n">
        <v>15.20664</v>
      </c>
      <c r="U53" s="14" t="n">
        <v>12.8877</v>
      </c>
      <c r="V53" s="14" t="n">
        <v>11.9700581481481</v>
      </c>
      <c r="W53" s="14" t="n">
        <v>53.8856490740741</v>
      </c>
      <c r="X53" s="14" t="n">
        <v>139.313416666667</v>
      </c>
      <c r="Y53" s="14" t="n">
        <v>258.241096296296</v>
      </c>
      <c r="Z53" s="14"/>
      <c r="AA53" s="14" t="n">
        <v>3.80166</v>
      </c>
      <c r="AB53" s="14" t="n">
        <v>3.80166</v>
      </c>
      <c r="AC53" s="14" t="n">
        <v>3.80166</v>
      </c>
      <c r="AD53" s="14" t="n">
        <v>3.80166</v>
      </c>
      <c r="AE53" s="14" t="n">
        <v>3.80166</v>
      </c>
      <c r="AF53" s="14" t="n">
        <v>3.02868</v>
      </c>
      <c r="AG53" s="14" t="n">
        <v>3.02868</v>
      </c>
      <c r="AH53" s="14" t="n">
        <v>3.02868</v>
      </c>
      <c r="AI53" s="14" t="n">
        <v>3.02868</v>
      </c>
      <c r="AJ53" s="14" t="n">
        <v>3.02868</v>
      </c>
      <c r="AK53" s="14" t="n">
        <v>2.29803703703704</v>
      </c>
      <c r="AL53" s="14" t="n">
        <v>3.61466111111111</v>
      </c>
      <c r="AM53" s="14" t="n">
        <v>7.10645185185185</v>
      </c>
      <c r="AN53" s="14" t="n">
        <v>11.0683722222222</v>
      </c>
      <c r="AO53" s="14" t="n">
        <v>15.445825</v>
      </c>
      <c r="AP53" s="14" t="n">
        <v>20.265</v>
      </c>
      <c r="AQ53" s="14" t="n">
        <v>25.4575083333333</v>
      </c>
      <c r="AR53" s="14" t="n">
        <v>31.3269611111111</v>
      </c>
      <c r="AS53" s="14" t="n">
        <v>37.7103027777778</v>
      </c>
      <c r="AT53" s="14" t="n">
        <v>44.8186444444444</v>
      </c>
      <c r="AU53" s="14" t="n">
        <v>52.4519861111111</v>
      </c>
      <c r="AV53" s="14" t="n">
        <v>60.8103277777778</v>
      </c>
      <c r="AW53" s="14" t="n">
        <v>69.2914324074074</v>
      </c>
      <c r="AX53" s="14" t="n">
        <v>75.68735</v>
      </c>
      <c r="AY53" s="14"/>
      <c r="AZ53" s="48" t="n">
        <v>1.26722</v>
      </c>
      <c r="BA53" s="48" t="n">
        <v>1.26722</v>
      </c>
      <c r="BB53" s="48" t="n">
        <v>1.26722</v>
      </c>
      <c r="BC53" s="48" t="n">
        <v>1.26722</v>
      </c>
      <c r="BD53" s="48" t="n">
        <v>1.26722</v>
      </c>
      <c r="BE53" s="48" t="n">
        <v>1.26722</v>
      </c>
      <c r="BF53" s="48" t="n">
        <v>1.26722</v>
      </c>
      <c r="BG53" s="48" t="n">
        <v>1.26722</v>
      </c>
      <c r="BH53" s="48" t="n">
        <v>1.26722</v>
      </c>
      <c r="BI53" s="48" t="n">
        <v>1.26722</v>
      </c>
      <c r="BJ53" s="48" t="n">
        <v>1.26722</v>
      </c>
      <c r="BK53" s="48" t="n">
        <v>1.26722</v>
      </c>
      <c r="BL53" s="48" t="n">
        <v>1.26722</v>
      </c>
      <c r="BM53" s="48" t="n">
        <v>1.26722</v>
      </c>
      <c r="BN53" s="48" t="n">
        <v>1.26722</v>
      </c>
      <c r="BO53" s="48" t="n">
        <v>1.00956</v>
      </c>
      <c r="BP53" s="48" t="n">
        <v>1.00956</v>
      </c>
      <c r="BQ53" s="48" t="n">
        <v>1.00956</v>
      </c>
      <c r="BR53" s="48" t="n">
        <v>1.00956</v>
      </c>
      <c r="BS53" s="48" t="n">
        <v>1.00956</v>
      </c>
      <c r="BT53" s="48" t="n">
        <v>1.00956</v>
      </c>
      <c r="BU53" s="48" t="n">
        <v>1.00956</v>
      </c>
      <c r="BV53" s="48" t="n">
        <v>1.00956</v>
      </c>
      <c r="BW53" s="48" t="n">
        <v>1.00956</v>
      </c>
      <c r="BX53" s="48" t="n">
        <v>1.00956</v>
      </c>
      <c r="BY53" s="48" t="n">
        <v>1.00956</v>
      </c>
      <c r="BZ53" s="48" t="n">
        <v>1.00956</v>
      </c>
      <c r="CA53" s="48" t="n">
        <v>1.00956</v>
      </c>
      <c r="CB53" s="48" t="n">
        <v>1.00956</v>
      </c>
      <c r="CC53" s="48" t="n">
        <v>1.00956</v>
      </c>
      <c r="CD53" s="48" t="n">
        <v>0.9479</v>
      </c>
      <c r="CE53" s="48" t="n">
        <v>0.9479</v>
      </c>
      <c r="CF53" s="48" t="n">
        <v>0.402237037037037</v>
      </c>
      <c r="CG53" s="48" t="n">
        <v>0.800487962962963</v>
      </c>
      <c r="CH53" s="48" t="n">
        <v>1.22035</v>
      </c>
      <c r="CI53" s="48" t="n">
        <v>1.59382314814815</v>
      </c>
      <c r="CJ53" s="48" t="n">
        <v>1.97772685185185</v>
      </c>
      <c r="CK53" s="48" t="n">
        <v>2.36321388888889</v>
      </c>
      <c r="CL53" s="48" t="n">
        <v>2.76551111111111</v>
      </c>
      <c r="CM53" s="48" t="n">
        <v>3.22234537037037</v>
      </c>
      <c r="CN53" s="48" t="n">
        <v>3.68501296296296</v>
      </c>
      <c r="CO53" s="48" t="n">
        <v>4.16101388888889</v>
      </c>
      <c r="CP53" s="48" t="n">
        <v>4.65018148148148</v>
      </c>
      <c r="CQ53" s="48" t="n">
        <v>5.14490462962963</v>
      </c>
      <c r="CR53" s="48" t="n">
        <v>5.65073888888889</v>
      </c>
      <c r="CS53" s="48" t="n">
        <v>6.19823981481481</v>
      </c>
      <c r="CT53" s="48" t="n">
        <v>6.75129629629629</v>
      </c>
      <c r="CU53" s="48" t="n">
        <v>7.31546388888889</v>
      </c>
      <c r="CV53" s="48" t="n">
        <v>7.89602037037037</v>
      </c>
      <c r="CW53" s="48" t="n">
        <v>8.48213240740741</v>
      </c>
      <c r="CX53" s="48" t="n">
        <v>9.07935555555555</v>
      </c>
      <c r="CY53" s="48" t="n">
        <v>9.75435648148148</v>
      </c>
      <c r="CZ53" s="48" t="n">
        <v>10.4376907407407</v>
      </c>
      <c r="DA53" s="48" t="n">
        <v>11.1349138888889</v>
      </c>
      <c r="DB53" s="48" t="n">
        <v>11.8460259259259</v>
      </c>
      <c r="DC53" s="48" t="n">
        <v>12.5654712962963</v>
      </c>
      <c r="DD53" s="48" t="n">
        <v>13.2988055555556</v>
      </c>
      <c r="DE53" s="48" t="n">
        <v>14.1126953703704</v>
      </c>
      <c r="DF53" s="48" t="n">
        <v>14.9349185185185</v>
      </c>
      <c r="DG53" s="48" t="n">
        <v>15.7710305555555</v>
      </c>
      <c r="DH53" s="48" t="n">
        <v>16.6210314814815</v>
      </c>
      <c r="DI53" s="48" t="n">
        <v>17.4793657407407</v>
      </c>
      <c r="DJ53" s="48" t="n">
        <v>18.3515888888889</v>
      </c>
      <c r="DK53" s="48" t="n">
        <v>19.3043675925926</v>
      </c>
      <c r="DL53" s="48" t="n">
        <v>20.2654796296296</v>
      </c>
      <c r="DM53" s="48" t="n">
        <v>21.2404805555555</v>
      </c>
      <c r="DN53" s="48" t="n">
        <v>22.2293703703704</v>
      </c>
      <c r="DO53" s="48" t="n">
        <v>23.2265935185185</v>
      </c>
      <c r="DP53" s="48" t="n">
        <v>23.8354685185185</v>
      </c>
      <c r="DQ53" s="48" t="n">
        <v>24.5288851851852</v>
      </c>
      <c r="DR53" s="48" t="n">
        <v>25.2090240740741</v>
      </c>
      <c r="DS53" s="48" t="n">
        <v>25.9494407407407</v>
      </c>
      <c r="DT53" s="49"/>
    </row>
    <row r="54" customFormat="false" ht="12.75" hidden="false" customHeight="false" outlineLevel="0" collapsed="false">
      <c r="C54" s="34" t="s">
        <v>35</v>
      </c>
      <c r="D54" s="1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5" t="n">
        <v>-2667.61198</v>
      </c>
      <c r="U54" s="35" t="n">
        <v>-4894.67901</v>
      </c>
      <c r="V54" s="35" t="n">
        <v>-3650.2324005828</v>
      </c>
      <c r="W54" s="35" t="n">
        <v>-3960.52443390108</v>
      </c>
      <c r="X54" s="35" t="n">
        <v>-1389.77218620245</v>
      </c>
      <c r="Y54" s="35" t="n">
        <v>2217.69389774229</v>
      </c>
      <c r="Z54" s="36"/>
      <c r="AA54" s="35" t="n">
        <v>-201.89891</v>
      </c>
      <c r="AB54" s="35" t="n">
        <v>-140.36083</v>
      </c>
      <c r="AC54" s="35" t="n">
        <v>-1291.18171</v>
      </c>
      <c r="AD54" s="35" t="n">
        <v>-1034.17053</v>
      </c>
      <c r="AE54" s="35" t="n">
        <v>-1288.73188</v>
      </c>
      <c r="AF54" s="35" t="n">
        <v>-1544.84195</v>
      </c>
      <c r="AG54" s="35" t="n">
        <v>-1620.59137</v>
      </c>
      <c r="AH54" s="35" t="n">
        <v>-440.51381</v>
      </c>
      <c r="AI54" s="35" t="n">
        <v>-1139.54915</v>
      </c>
      <c r="AJ54" s="35" t="n">
        <v>-699.04116</v>
      </c>
      <c r="AK54" s="35" t="n">
        <v>-614.244995382121</v>
      </c>
      <c r="AL54" s="35" t="n">
        <v>-1197.39709520068</v>
      </c>
      <c r="AM54" s="35" t="n">
        <v>-1446.87346528858</v>
      </c>
      <c r="AN54" s="35" t="n">
        <v>-1020.92521237457</v>
      </c>
      <c r="AO54" s="35" t="n">
        <v>-854.235457581093</v>
      </c>
      <c r="AP54" s="35" t="n">
        <v>-638.490298656836</v>
      </c>
      <c r="AQ54" s="35" t="n">
        <v>-853.602233996658</v>
      </c>
      <c r="AR54" s="35" t="n">
        <v>-423.292084316762</v>
      </c>
      <c r="AS54" s="35" t="n">
        <v>-255.404514971663</v>
      </c>
      <c r="AT54" s="35" t="n">
        <v>142.526647082631</v>
      </c>
      <c r="AU54" s="35" t="n">
        <v>16.8149244622388</v>
      </c>
      <c r="AV54" s="35" t="n">
        <v>482.789017367281</v>
      </c>
      <c r="AW54" s="35" t="n">
        <v>662.603619934458</v>
      </c>
      <c r="AX54" s="35" t="n">
        <v>1055.48633597831</v>
      </c>
      <c r="AY54" s="36"/>
      <c r="AZ54" s="35" t="n">
        <v>-160.6547</v>
      </c>
      <c r="BA54" s="35" t="n">
        <v>-6.50538000000001</v>
      </c>
      <c r="BB54" s="35" t="n">
        <v>-34.7388300000001</v>
      </c>
      <c r="BC54" s="35" t="n">
        <v>-78.98627</v>
      </c>
      <c r="BD54" s="35" t="n">
        <v>-8.02004000000006</v>
      </c>
      <c r="BE54" s="35" t="n">
        <v>-53.35452</v>
      </c>
      <c r="BF54" s="35" t="n">
        <v>-98.20289</v>
      </c>
      <c r="BG54" s="35" t="n">
        <v>-94.2496000000001</v>
      </c>
      <c r="BH54" s="35" t="n">
        <v>-1098.72922</v>
      </c>
      <c r="BI54" s="35" t="n">
        <v>-186.1307</v>
      </c>
      <c r="BJ54" s="35" t="n">
        <v>-243.24929</v>
      </c>
      <c r="BK54" s="35" t="n">
        <v>-604.79054</v>
      </c>
      <c r="BL54" s="35" t="n">
        <v>-415.97565</v>
      </c>
      <c r="BM54" s="35" t="n">
        <v>-399.03698</v>
      </c>
      <c r="BN54" s="35" t="n">
        <v>-473.71925</v>
      </c>
      <c r="BO54" s="35" t="n">
        <v>-440.54117</v>
      </c>
      <c r="BP54" s="35" t="n">
        <v>-511.48082</v>
      </c>
      <c r="BQ54" s="35" t="n">
        <v>-592.81996</v>
      </c>
      <c r="BR54" s="35" t="n">
        <v>-513.15173</v>
      </c>
      <c r="BS54" s="35" t="n">
        <v>-538.96207</v>
      </c>
      <c r="BT54" s="35" t="n">
        <v>-568.47757</v>
      </c>
      <c r="BU54" s="35" t="n">
        <v>-540.97972</v>
      </c>
      <c r="BV54" s="35" t="n">
        <v>580.14289</v>
      </c>
      <c r="BW54" s="35" t="n">
        <v>-479.67698</v>
      </c>
      <c r="BX54" s="35" t="n">
        <v>-408.8365</v>
      </c>
      <c r="BY54" s="35" t="n">
        <v>-377.34606</v>
      </c>
      <c r="BZ54" s="35" t="n">
        <v>-353.36659</v>
      </c>
      <c r="CA54" s="35" t="n">
        <v>-316.64111</v>
      </c>
      <c r="CB54" s="35" t="n">
        <v>-245.86608</v>
      </c>
      <c r="CC54" s="35" t="n">
        <v>-136.53397</v>
      </c>
      <c r="CD54" s="35" t="n">
        <v>-129.33835</v>
      </c>
      <c r="CE54" s="35" t="n">
        <v>-138.02143</v>
      </c>
      <c r="CF54" s="35" t="n">
        <v>-346.885215382121</v>
      </c>
      <c r="CG54" s="35" t="n">
        <v>-382.399003891514</v>
      </c>
      <c r="CH54" s="35" t="n">
        <v>-380.612920357204</v>
      </c>
      <c r="CI54" s="35" t="n">
        <v>-434.385170951957</v>
      </c>
      <c r="CJ54" s="35" t="n">
        <v>-491.366596916243</v>
      </c>
      <c r="CK54" s="35" t="n">
        <v>-493.339063080245</v>
      </c>
      <c r="CL54" s="35" t="n">
        <v>-462.167805292089</v>
      </c>
      <c r="CM54" s="35" t="n">
        <v>-362.628289409256</v>
      </c>
      <c r="CN54" s="35" t="n">
        <v>-340.827445331949</v>
      </c>
      <c r="CO54" s="35" t="n">
        <v>-317.469477633369</v>
      </c>
      <c r="CP54" s="35" t="n">
        <v>-290.059392603827</v>
      </c>
      <c r="CQ54" s="35" t="n">
        <v>-284.880303139418</v>
      </c>
      <c r="CR54" s="35" t="n">
        <v>-279.295761837849</v>
      </c>
      <c r="CS54" s="35" t="n">
        <v>-221.80272348913</v>
      </c>
      <c r="CT54" s="35" t="n">
        <v>-232.221809558405</v>
      </c>
      <c r="CU54" s="35" t="n">
        <v>-184.465765609302</v>
      </c>
      <c r="CV54" s="35" t="n">
        <v>-288.092917014208</v>
      </c>
      <c r="CW54" s="35" t="n">
        <v>-285.495141253833</v>
      </c>
      <c r="CX54" s="35" t="n">
        <v>-280.014175728617</v>
      </c>
      <c r="CY54" s="35" t="n">
        <v>-165.441752808798</v>
      </c>
      <c r="CZ54" s="35" t="n">
        <v>-140.886209408096</v>
      </c>
      <c r="DA54" s="35" t="n">
        <v>-116.964122099869</v>
      </c>
      <c r="DB54" s="35" t="n">
        <v>-87.7557006180239</v>
      </c>
      <c r="DC54" s="35" t="n">
        <v>-80.0245710693277</v>
      </c>
      <c r="DD54" s="35" t="n">
        <v>-87.624243284312</v>
      </c>
      <c r="DE54" s="35" t="n">
        <v>35.040349487135</v>
      </c>
      <c r="DF54" s="35" t="n">
        <v>27.540757914667</v>
      </c>
      <c r="DG54" s="35" t="n">
        <v>79.9455396808293</v>
      </c>
      <c r="DH54" s="35" t="n">
        <v>-3.28861522751064</v>
      </c>
      <c r="DI54" s="35" t="n">
        <v>4.31472282061385</v>
      </c>
      <c r="DJ54" s="35" t="n">
        <v>15.7888168691356</v>
      </c>
      <c r="DK54" s="35" t="n">
        <v>134.909246589629</v>
      </c>
      <c r="DL54" s="35" t="n">
        <v>161.317143248041</v>
      </c>
      <c r="DM54" s="35" t="n">
        <v>186.562627529611</v>
      </c>
      <c r="DN54" s="35" t="n">
        <v>216.74489960962</v>
      </c>
      <c r="DO54" s="35" t="n">
        <v>226.206092166449</v>
      </c>
      <c r="DP54" s="35" t="n">
        <v>219.652628158389</v>
      </c>
      <c r="DQ54" s="35" t="n">
        <v>337.926559941879</v>
      </c>
      <c r="DR54" s="35" t="n">
        <v>331.857706508271</v>
      </c>
      <c r="DS54" s="35" t="n">
        <v>385.702069528159</v>
      </c>
      <c r="DT54" s="50"/>
    </row>
    <row r="55" customFormat="false" ht="12.75" hidden="false" customHeight="false" outlineLevel="0" collapsed="false">
      <c r="C55" s="37" t="s">
        <v>36</v>
      </c>
      <c r="L55" s="4"/>
      <c r="M55" s="4"/>
      <c r="N55" s="4"/>
      <c r="O55" s="4"/>
      <c r="P55" s="4"/>
      <c r="Q55" s="4"/>
      <c r="R55" s="4"/>
      <c r="S55" s="4"/>
      <c r="T55" s="18" t="n">
        <v>-0.463892010403752</v>
      </c>
      <c r="U55" s="18" t="n">
        <v>-0.783030026958668</v>
      </c>
      <c r="V55" s="18" t="n">
        <v>-0.442392808921511</v>
      </c>
      <c r="W55" s="18" t="n">
        <v>-0.384556013190442</v>
      </c>
      <c r="X55" s="18" t="n">
        <v>-0.0913121130065829</v>
      </c>
      <c r="Y55" s="18" t="n">
        <v>0.104657470721702</v>
      </c>
      <c r="Z55" s="18"/>
      <c r="AA55" s="18" t="n">
        <v>-0.153203799365467</v>
      </c>
      <c r="AB55" s="18" t="n">
        <v>-0.0972889785179984</v>
      </c>
      <c r="AC55" s="18" t="n">
        <v>-0.897930573127606</v>
      </c>
      <c r="AD55" s="18" t="n">
        <v>-0.66635416544981</v>
      </c>
      <c r="AE55" s="18" t="n">
        <v>-0.833484389883888</v>
      </c>
      <c r="AF55" s="18" t="n">
        <v>-0.9966248443324</v>
      </c>
      <c r="AG55" s="18" t="n">
        <v>-1.06914493883216</v>
      </c>
      <c r="AH55" s="18" t="n">
        <v>-0.26878750833444</v>
      </c>
      <c r="AI55" s="18" t="n">
        <v>-0.659848306288199</v>
      </c>
      <c r="AJ55" s="18" t="n">
        <v>-0.342974841695888</v>
      </c>
      <c r="AK55" s="18" t="n">
        <v>-0.262374568026368</v>
      </c>
      <c r="AL55" s="18" t="n">
        <v>-0.558264822191093</v>
      </c>
      <c r="AM55" s="18" t="n">
        <v>-0.686034692883839</v>
      </c>
      <c r="AN55" s="18" t="n">
        <v>-0.406434643179011</v>
      </c>
      <c r="AO55" s="18" t="n">
        <v>-0.318565677700058</v>
      </c>
      <c r="AP55" s="18" t="n">
        <v>-0.213078335813502</v>
      </c>
      <c r="AQ55" s="18" t="n">
        <v>-0.268850673934894</v>
      </c>
      <c r="AR55" s="18" t="n">
        <v>-0.114403111432758</v>
      </c>
      <c r="AS55" s="18" t="n">
        <v>-0.0655723201823011</v>
      </c>
      <c r="AT55" s="18" t="n">
        <v>0.0320284240315755</v>
      </c>
      <c r="AU55" s="18" t="n">
        <v>0.00362000136969471</v>
      </c>
      <c r="AV55" s="18" t="n">
        <v>0.0928439525283689</v>
      </c>
      <c r="AW55" s="18" t="n">
        <v>0.122817980694079</v>
      </c>
      <c r="AX55" s="18" t="n">
        <v>0.177392512439621</v>
      </c>
      <c r="AY55" s="18"/>
      <c r="AZ55" s="18" t="n">
        <v>-0.395040589386759</v>
      </c>
      <c r="BA55" s="18" t="n">
        <v>-0.0146655043458644</v>
      </c>
      <c r="BB55" s="18" t="n">
        <v>-0.0742945374181622</v>
      </c>
      <c r="BC55" s="18" t="n">
        <v>-0.179273066609592</v>
      </c>
      <c r="BD55" s="18" t="n">
        <v>-0.0155599778180237</v>
      </c>
      <c r="BE55" s="18" t="n">
        <v>-0.109624762700987</v>
      </c>
      <c r="BF55" s="18" t="n">
        <v>-0.199764081900619</v>
      </c>
      <c r="BG55" s="18" t="n">
        <v>-0.197515659495641</v>
      </c>
      <c r="BH55" s="18" t="n">
        <v>-2.34179217808929</v>
      </c>
      <c r="BI55" s="18" t="n">
        <v>-0.389142234474615</v>
      </c>
      <c r="BJ55" s="18" t="n">
        <v>-0.472654391088695</v>
      </c>
      <c r="BK55" s="18" t="n">
        <v>-1.08186102469225</v>
      </c>
      <c r="BL55" s="18" t="n">
        <v>-0.860767346170526</v>
      </c>
      <c r="BM55" s="18" t="n">
        <v>-0.729790845964282</v>
      </c>
      <c r="BN55" s="18" t="n">
        <v>-0.917786826758453</v>
      </c>
      <c r="BO55" s="18" t="n">
        <v>-0.876660307609562</v>
      </c>
      <c r="BP55" s="18" t="n">
        <v>-0.983628651586666</v>
      </c>
      <c r="BQ55" s="18" t="n">
        <v>-1.12370622228337</v>
      </c>
      <c r="BR55" s="18" t="n">
        <v>-1.09308351739138</v>
      </c>
      <c r="BS55" s="18" t="n">
        <v>-1.0703133132794</v>
      </c>
      <c r="BT55" s="18" t="n">
        <v>-1.04735614677412</v>
      </c>
      <c r="BU55" s="18" t="n">
        <v>-1.00496321826773</v>
      </c>
      <c r="BV55" s="18" t="n">
        <v>1.09178157393755</v>
      </c>
      <c r="BW55" s="18" t="n">
        <v>-0.842703902626609</v>
      </c>
      <c r="BX55" s="18" t="n">
        <v>-0.721077590228508</v>
      </c>
      <c r="BY55" s="18" t="n">
        <v>-0.648686508274797</v>
      </c>
      <c r="BZ55" s="18" t="n">
        <v>-0.61104504183962</v>
      </c>
      <c r="CA55" s="18" t="n">
        <v>-0.541713374682516</v>
      </c>
      <c r="CB55" s="18" t="n">
        <v>-0.366774364129286</v>
      </c>
      <c r="CC55" s="18" t="n">
        <v>-0.17430485401477</v>
      </c>
      <c r="CD55" s="18" t="n">
        <v>-0.161318876845585</v>
      </c>
      <c r="CE55" s="18" t="n">
        <v>-0.169285582259958</v>
      </c>
      <c r="CF55" s="18" t="n">
        <v>-0.479105579051583</v>
      </c>
      <c r="CG55" s="18" t="n">
        <v>-0.533442302882067</v>
      </c>
      <c r="CH55" s="18" t="n">
        <v>-0.503621675140914</v>
      </c>
      <c r="CI55" s="18" t="n">
        <v>-0.646164513218449</v>
      </c>
      <c r="CJ55" s="18" t="n">
        <v>-0.711067489314802</v>
      </c>
      <c r="CK55" s="18" t="n">
        <v>-0.710989555896454</v>
      </c>
      <c r="CL55" s="18" t="n">
        <v>-0.638234314447015</v>
      </c>
      <c r="CM55" s="18" t="n">
        <v>-0.440991796695766</v>
      </c>
      <c r="CN55" s="18" t="n">
        <v>-0.409254038474886</v>
      </c>
      <c r="CO55" s="18" t="n">
        <v>-0.370528548186028</v>
      </c>
      <c r="CP55" s="18" t="n">
        <v>-0.329425148849418</v>
      </c>
      <c r="CQ55" s="18" t="n">
        <v>-0.31990990449887</v>
      </c>
      <c r="CR55" s="18" t="n">
        <v>-0.306749314210864</v>
      </c>
      <c r="CS55" s="18" t="n">
        <v>-0.22506580251594</v>
      </c>
      <c r="CT55" s="18" t="n">
        <v>-0.233271140907252</v>
      </c>
      <c r="CU55" s="18" t="n">
        <v>-0.181649889571134</v>
      </c>
      <c r="CV55" s="18" t="n">
        <v>-0.275686562235985</v>
      </c>
      <c r="CW55" s="18" t="n">
        <v>-0.270611080791815</v>
      </c>
      <c r="CX55" s="18" t="n">
        <v>-0.260477899161661</v>
      </c>
      <c r="CY55" s="18" t="n">
        <v>-0.136165864910033</v>
      </c>
      <c r="CZ55" s="18" t="n">
        <v>-0.114541478459863</v>
      </c>
      <c r="DA55" s="18" t="n">
        <v>-0.0931983798958052</v>
      </c>
      <c r="DB55" s="18" t="n">
        <v>-0.0685590518382324</v>
      </c>
      <c r="DC55" s="18" t="n">
        <v>-0.0617949560445825</v>
      </c>
      <c r="DD55" s="18" t="n">
        <v>-0.0663819186725613</v>
      </c>
      <c r="DE55" s="18" t="n">
        <v>0.0239183000841649</v>
      </c>
      <c r="DF55" s="18" t="n">
        <v>0.018608599256983</v>
      </c>
      <c r="DG55" s="18" t="n">
        <v>0.0531199010947912</v>
      </c>
      <c r="DH55" s="18" t="n">
        <v>-0.00214941937591177</v>
      </c>
      <c r="DI55" s="18" t="n">
        <v>0.00279269784214722</v>
      </c>
      <c r="DJ55" s="18" t="n">
        <v>0.0100565605784721</v>
      </c>
      <c r="DK55" s="18" t="n">
        <v>0.0786642072784941</v>
      </c>
      <c r="DL55" s="18" t="n">
        <v>0.0932468137784302</v>
      </c>
      <c r="DM55" s="18" t="n">
        <v>0.106303390516976</v>
      </c>
      <c r="DN55" s="18" t="n">
        <v>0.121766683519746</v>
      </c>
      <c r="DO55" s="18" t="n">
        <v>0.126019990046313</v>
      </c>
      <c r="DP55" s="18" t="n">
        <v>0.120688146709603</v>
      </c>
      <c r="DQ55" s="18" t="n">
        <v>0.171972658178515</v>
      </c>
      <c r="DR55" s="18" t="n">
        <v>0.167604761195456</v>
      </c>
      <c r="DS55" s="18" t="n">
        <v>0.192369949581834</v>
      </c>
      <c r="DT55" s="47"/>
    </row>
    <row r="56" customFormat="false" ht="12.75" hidden="false" customHeight="false" outlineLevel="0" collapsed="false">
      <c r="C56" s="37" t="s">
        <v>19</v>
      </c>
      <c r="L56" s="4"/>
      <c r="M56" s="4"/>
      <c r="N56" s="4"/>
      <c r="O56" s="4"/>
      <c r="P56" s="4"/>
      <c r="Q56" s="4"/>
      <c r="R56" s="4"/>
      <c r="S56" s="4"/>
      <c r="T56" s="18" t="n">
        <v>4.19343875414619</v>
      </c>
      <c r="U56" s="18" t="n">
        <v>0.83485418670222</v>
      </c>
      <c r="V56" s="18" t="n">
        <v>-0.254244784361703</v>
      </c>
      <c r="W56" s="18" t="n">
        <v>0.0850061035206255</v>
      </c>
      <c r="X56" s="18" t="n">
        <v>-0.649093899205278</v>
      </c>
      <c r="Y56" s="18" t="n">
        <v>-2.59572476680666</v>
      </c>
      <c r="Z56" s="18"/>
      <c r="AA56" s="18" t="n">
        <v>0.983865261511258</v>
      </c>
      <c r="AB56" s="18" t="n">
        <v>0.00165432076181937</v>
      </c>
      <c r="AC56" s="18" t="n">
        <v>7.3103083620541</v>
      </c>
      <c r="AD56" s="18" t="n">
        <v>7.8861659754029</v>
      </c>
      <c r="AE56" s="18" t="n">
        <v>5.38305516359647</v>
      </c>
      <c r="AF56" s="18" t="n">
        <v>10.0062184015298</v>
      </c>
      <c r="AG56" s="18" t="n">
        <v>0.255122619418146</v>
      </c>
      <c r="AH56" s="18" t="n">
        <v>-0.57404142042222</v>
      </c>
      <c r="AI56" s="18" t="n">
        <v>-0.11575932303312</v>
      </c>
      <c r="AJ56" s="18" t="n">
        <v>-0.5474998850206</v>
      </c>
      <c r="AK56" s="18" t="n">
        <v>-0.620974783185399</v>
      </c>
      <c r="AL56" s="18" t="n">
        <v>1.71818287649297</v>
      </c>
      <c r="AM56" s="18" t="n">
        <v>0.269689390131682</v>
      </c>
      <c r="AN56" s="18" t="n">
        <v>0.460465092462615</v>
      </c>
      <c r="AO56" s="18" t="n">
        <v>0.390708046468779</v>
      </c>
      <c r="AP56" s="18" t="n">
        <v>-0.466768124612972</v>
      </c>
      <c r="AQ56" s="18" t="n">
        <v>-0.410036707096285</v>
      </c>
      <c r="AR56" s="18" t="n">
        <v>-0.585383846744048</v>
      </c>
      <c r="AS56" s="18" t="n">
        <v>-0.70101391518577</v>
      </c>
      <c r="AT56" s="18" t="n">
        <v>-1.22322445209028</v>
      </c>
      <c r="AU56" s="18" t="n">
        <v>-1.01969878216404</v>
      </c>
      <c r="AV56" s="18" t="n">
        <v>-2.14055763208177</v>
      </c>
      <c r="AW56" s="18" t="n">
        <v>-3.59433009634921</v>
      </c>
      <c r="AX56" s="18" t="n">
        <v>6.40553684228873</v>
      </c>
      <c r="AY56" s="18"/>
      <c r="AZ56" s="18" t="n">
        <v>0.430356306185824</v>
      </c>
      <c r="BA56" s="18" t="n">
        <v>-0.842585362810268</v>
      </c>
      <c r="BB56" s="18" t="n">
        <v>-1.66967862985898</v>
      </c>
      <c r="BC56" s="18" t="n">
        <v>-3.63978618693972</v>
      </c>
      <c r="BD56" s="18" t="n">
        <v>-0.899537643727312</v>
      </c>
      <c r="BE56" s="18" t="n">
        <v>-0.408612237283095</v>
      </c>
      <c r="BF56" s="18" t="n">
        <v>1.34006144744269</v>
      </c>
      <c r="BG56" s="18" t="n">
        <v>0.160411325391737</v>
      </c>
      <c r="BH56" s="18" t="n">
        <v>33.1386760219543</v>
      </c>
      <c r="BI56" s="18" t="n">
        <v>3.15322462029795</v>
      </c>
      <c r="BJ56" s="18" t="n">
        <v>5.31712009466838</v>
      </c>
      <c r="BK56" s="18" t="n">
        <v>17.2950925399393</v>
      </c>
      <c r="BL56" s="18" t="n">
        <v>1.58925291323565</v>
      </c>
      <c r="BM56" s="18" t="n">
        <v>60.3395343546418</v>
      </c>
      <c r="BN56" s="18" t="n">
        <v>12.6365919635175</v>
      </c>
      <c r="BO56" s="18" t="n">
        <v>4.57743985125516</v>
      </c>
      <c r="BP56" s="18" t="n">
        <v>62.7753452601229</v>
      </c>
      <c r="BQ56" s="18" t="n">
        <v>10.1109604209728</v>
      </c>
      <c r="BR56" s="18" t="n">
        <v>4.22542391573201</v>
      </c>
      <c r="BS56" s="18" t="n">
        <v>4.71845472023223</v>
      </c>
      <c r="BT56" s="18" t="n">
        <v>-0.482604485571067</v>
      </c>
      <c r="BU56" s="18" t="n">
        <v>1.90645078968703</v>
      </c>
      <c r="BV56" s="18" t="n">
        <v>-3.38497259334241</v>
      </c>
      <c r="BW56" s="18" t="n">
        <v>-0.20687089450837</v>
      </c>
      <c r="BX56" s="18" t="n">
        <v>-0.017162422848549</v>
      </c>
      <c r="BY56" s="18" t="n">
        <v>-0.0543581700122133</v>
      </c>
      <c r="BZ56" s="18" t="n">
        <v>-0.254059044465683</v>
      </c>
      <c r="CA56" s="18" t="n">
        <v>-0.281245133116616</v>
      </c>
      <c r="CB56" s="18" t="n">
        <v>-0.519305376885882</v>
      </c>
      <c r="CC56" s="18" t="n">
        <v>-0.769687292580364</v>
      </c>
      <c r="CD56" s="18" t="n">
        <v>-0.747953007972905</v>
      </c>
      <c r="CE56" s="18" t="n">
        <v>-0.743912535440574</v>
      </c>
      <c r="CF56" s="18" t="n">
        <v>-0.389799644369221</v>
      </c>
      <c r="CG56" s="18" t="n">
        <v>-0.293136156949628</v>
      </c>
      <c r="CH56" s="18" t="n">
        <v>-1.65606754287242</v>
      </c>
      <c r="CI56" s="18" t="n">
        <v>-0.0944214772367078</v>
      </c>
      <c r="CJ56" s="18" t="n">
        <v>0.201865774988883</v>
      </c>
      <c r="CK56" s="18" t="n">
        <v>0.307391583948817</v>
      </c>
      <c r="CL56" s="18" t="n">
        <v>0.307898987541773</v>
      </c>
      <c r="CM56" s="18" t="n">
        <v>0.14523439299861</v>
      </c>
      <c r="CN56" s="18" t="n">
        <v>0.386232071263954</v>
      </c>
      <c r="CO56" s="18" t="n">
        <v>1.32520505800402</v>
      </c>
      <c r="CP56" s="18" t="n">
        <v>1.24264027339012</v>
      </c>
      <c r="CQ56" s="18" t="n">
        <v>1.0640294999075</v>
      </c>
      <c r="CR56" s="18" t="n">
        <v>-0.194846740498344</v>
      </c>
      <c r="CS56" s="18" t="n">
        <v>-0.41997044649192</v>
      </c>
      <c r="CT56" s="18" t="n">
        <v>-0.389874076422668</v>
      </c>
      <c r="CU56" s="18" t="n">
        <v>-0.575340555007796</v>
      </c>
      <c r="CV56" s="18" t="n">
        <v>-0.413690473014967</v>
      </c>
      <c r="CW56" s="18" t="n">
        <v>-0.421300353814887</v>
      </c>
      <c r="CX56" s="18" t="n">
        <v>-0.394128772012475</v>
      </c>
      <c r="CY56" s="18" t="n">
        <v>-0.543770418247533</v>
      </c>
      <c r="CZ56" s="18" t="n">
        <v>-0.586634787374944</v>
      </c>
      <c r="DA56" s="18" t="n">
        <v>-0.631573646160261</v>
      </c>
      <c r="DB56" s="18" t="n">
        <v>-0.697456097421112</v>
      </c>
      <c r="DC56" s="18" t="n">
        <v>-0.719094053932664</v>
      </c>
      <c r="DD56" s="18" t="n">
        <v>-0.686267193215828</v>
      </c>
      <c r="DE56" s="18" t="n">
        <v>-1.15797979815542</v>
      </c>
      <c r="DF56" s="18" t="n">
        <v>-1.11859677593176</v>
      </c>
      <c r="DG56" s="18" t="n">
        <v>-1.43338957457371</v>
      </c>
      <c r="DH56" s="18" t="n">
        <v>-0.988584879969998</v>
      </c>
      <c r="DI56" s="18" t="n">
        <v>-1.01511312172132</v>
      </c>
      <c r="DJ56" s="18" t="n">
        <v>-1.0563857769988</v>
      </c>
      <c r="DK56" s="18" t="n">
        <v>-1.81544860532</v>
      </c>
      <c r="DL56" s="18" t="n">
        <v>-2.14501727263287</v>
      </c>
      <c r="DM56" s="18" t="n">
        <v>-2.59504148947757</v>
      </c>
      <c r="DN56" s="18" t="n">
        <v>-3.46986689278512</v>
      </c>
      <c r="DO56" s="18" t="n">
        <v>-3.82670796161444</v>
      </c>
      <c r="DP56" s="18" t="n">
        <v>-3.5067563487617</v>
      </c>
      <c r="DQ56" s="18" t="n">
        <v>8.6439266413695</v>
      </c>
      <c r="DR56" s="18" t="n">
        <v>11.0496940402479</v>
      </c>
      <c r="DS56" s="18" t="n">
        <v>3.82456020771162</v>
      </c>
      <c r="DT56" s="47"/>
    </row>
    <row r="57" customFormat="false" ht="12.75" hidden="false" customHeight="false" outlineLevel="0" collapsed="false">
      <c r="C57" s="39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51"/>
    </row>
    <row r="60" customFormat="false" ht="12.75" hidden="false" customHeight="false" outlineLevel="0" collapsed="false">
      <c r="V60" s="14"/>
      <c r="AJ60" s="56"/>
    </row>
    <row r="61" customFormat="false" ht="12.75" hidden="false" customHeight="false" outlineLevel="0" collapsed="false">
      <c r="V61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DS59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9" ySplit="10" topLeftCell="CV11" activePane="bottomRight" state="frozen"/>
      <selection pane="topLeft" activeCell="A1" activeCellId="0" sqref="A1"/>
      <selection pane="topRight" activeCell="CV1" activeCellId="0" sqref="CV1"/>
      <selection pane="bottomLeft" activeCell="A11" activeCellId="0" sqref="A11"/>
      <selection pane="bottomRight" activeCell="A1" activeCellId="0" sqref="A1"/>
    </sheetView>
  </sheetViews>
  <sheetFormatPr defaultColWidth="8.83203125" defaultRowHeight="12.75" zeroHeight="false" outlineLevelRow="0" outlineLevelCol="0"/>
  <cols>
    <col collapsed="false" customWidth="true" hidden="false" outlineLevel="0" max="2" min="1" style="1" width="1.51"/>
    <col collapsed="false" customWidth="true" hidden="false" outlineLevel="0" max="3" min="3" style="1" width="40.5"/>
    <col collapsed="false" customWidth="true" hidden="false" outlineLevel="0" max="4" min="4" style="1" width="1.51"/>
    <col collapsed="false" customWidth="true" hidden="false" outlineLevel="0" max="6" min="5" style="1" width="10.51"/>
    <col collapsed="false" customWidth="true" hidden="false" outlineLevel="0" max="19" min="7" style="1" width="1.51"/>
    <col collapsed="false" customWidth="true" hidden="false" outlineLevel="0" max="123" min="20" style="1" width="10.51"/>
    <col collapsed="false" customWidth="true" hidden="false" outlineLevel="0" max="124" min="124" style="1" width="1.51"/>
    <col collapsed="false" customWidth="false" hidden="false" outlineLevel="0" max="16384" min="125" style="1" width="8.83"/>
  </cols>
  <sheetData>
    <row r="1" customFormat="false" ht="12.75" hidden="false" customHeight="false" outlineLevel="0" collapsed="false">
      <c r="A1" s="3"/>
      <c r="B1" s="3"/>
    </row>
    <row r="2" customFormat="false" ht="12.75" hidden="false" customHeight="false" outlineLevel="0" collapsed="false">
      <c r="A2" s="3" t="s">
        <v>0</v>
      </c>
      <c r="B2" s="3"/>
    </row>
    <row r="3" customFormat="false" ht="12.75" hidden="false" customHeight="false" outlineLevel="0" collapsed="false">
      <c r="A3" s="2" t="s">
        <v>45</v>
      </c>
      <c r="B3" s="2"/>
      <c r="BS3" s="14"/>
      <c r="BT3" s="14"/>
      <c r="BU3" s="14"/>
      <c r="BV3" s="14"/>
      <c r="BW3" s="14"/>
    </row>
    <row r="4" customFormat="false" ht="12.75" hidden="false" customHeight="false" outlineLevel="0" collapsed="false">
      <c r="A4" s="4" t="s">
        <v>2</v>
      </c>
      <c r="B4" s="4"/>
    </row>
    <row r="6" customFormat="false" ht="12.75" hidden="false" customHeight="false" outlineLevel="0" collapsed="false">
      <c r="T6" s="7" t="n">
        <v>12</v>
      </c>
      <c r="U6" s="7" t="n">
        <v>12</v>
      </c>
      <c r="V6" s="7" t="n">
        <v>12</v>
      </c>
      <c r="W6" s="7" t="n">
        <v>12</v>
      </c>
      <c r="X6" s="7" t="n">
        <v>12</v>
      </c>
      <c r="Y6" s="7" t="n">
        <v>12</v>
      </c>
      <c r="AA6" s="7" t="n">
        <v>3</v>
      </c>
      <c r="AB6" s="7" t="n">
        <v>3</v>
      </c>
      <c r="AC6" s="7" t="n">
        <v>3</v>
      </c>
      <c r="AD6" s="7" t="n">
        <v>3</v>
      </c>
      <c r="AE6" s="7" t="n">
        <v>3</v>
      </c>
      <c r="AF6" s="7" t="n">
        <v>3</v>
      </c>
      <c r="AG6" s="7" t="n">
        <v>3</v>
      </c>
      <c r="AH6" s="7" t="n">
        <v>3</v>
      </c>
      <c r="AI6" s="7" t="n">
        <v>3</v>
      </c>
      <c r="AJ6" s="7" t="n">
        <v>3</v>
      </c>
      <c r="AK6" s="7" t="n">
        <v>3</v>
      </c>
      <c r="AL6" s="7" t="n">
        <v>3</v>
      </c>
      <c r="AM6" s="7" t="n">
        <v>3</v>
      </c>
      <c r="AN6" s="7" t="n">
        <v>3</v>
      </c>
      <c r="AO6" s="7" t="n">
        <v>3</v>
      </c>
      <c r="AP6" s="7" t="n">
        <v>3</v>
      </c>
      <c r="AQ6" s="7" t="n">
        <v>3</v>
      </c>
      <c r="AR6" s="7" t="n">
        <v>3</v>
      </c>
      <c r="AS6" s="7" t="n">
        <v>3</v>
      </c>
      <c r="AT6" s="7" t="n">
        <v>3</v>
      </c>
      <c r="AU6" s="7" t="n">
        <v>3</v>
      </c>
      <c r="AV6" s="7" t="n">
        <v>3</v>
      </c>
      <c r="AW6" s="7" t="n">
        <v>3</v>
      </c>
      <c r="AX6" s="7" t="n">
        <v>3</v>
      </c>
      <c r="AZ6" s="7" t="n">
        <v>37</v>
      </c>
      <c r="BA6" s="7" t="n">
        <v>38</v>
      </c>
      <c r="BB6" s="7" t="n">
        <v>39</v>
      </c>
      <c r="BC6" s="7" t="n">
        <v>40</v>
      </c>
      <c r="BD6" s="7" t="n">
        <v>41</v>
      </c>
      <c r="BE6" s="7" t="n">
        <v>42</v>
      </c>
      <c r="BF6" s="7" t="n">
        <v>43</v>
      </c>
      <c r="BG6" s="7" t="n">
        <v>44</v>
      </c>
      <c r="BH6" s="7" t="n">
        <v>45</v>
      </c>
      <c r="BI6" s="7" t="n">
        <v>46</v>
      </c>
      <c r="BJ6" s="7" t="n">
        <v>47</v>
      </c>
      <c r="BK6" s="7" t="n">
        <v>48</v>
      </c>
      <c r="BL6" s="7" t="n">
        <v>49</v>
      </c>
      <c r="BM6" s="7" t="n">
        <v>50</v>
      </c>
      <c r="BN6" s="7" t="n">
        <v>51</v>
      </c>
      <c r="BO6" s="7" t="n">
        <v>52</v>
      </c>
      <c r="BP6" s="7" t="n">
        <v>53</v>
      </c>
      <c r="BQ6" s="7" t="n">
        <v>54</v>
      </c>
      <c r="BR6" s="7" t="n">
        <v>55</v>
      </c>
      <c r="BS6" s="7" t="n">
        <v>56</v>
      </c>
      <c r="BT6" s="7" t="n">
        <v>57</v>
      </c>
      <c r="BU6" s="7" t="n">
        <v>58</v>
      </c>
      <c r="BV6" s="7" t="n">
        <v>59</v>
      </c>
      <c r="BW6" s="7" t="n">
        <v>60</v>
      </c>
      <c r="BX6" s="7" t="n">
        <v>61</v>
      </c>
      <c r="BY6" s="7" t="n">
        <v>62</v>
      </c>
      <c r="BZ6" s="7" t="n">
        <v>63</v>
      </c>
      <c r="CA6" s="7" t="n">
        <v>64</v>
      </c>
      <c r="CB6" s="7" t="n">
        <v>65</v>
      </c>
      <c r="CC6" s="7" t="n">
        <v>66</v>
      </c>
      <c r="CD6" s="7" t="n">
        <v>67</v>
      </c>
      <c r="CE6" s="7" t="n">
        <v>68</v>
      </c>
      <c r="CF6" s="7" t="n">
        <v>69</v>
      </c>
      <c r="CG6" s="7" t="n">
        <v>70</v>
      </c>
      <c r="CH6" s="7" t="n">
        <v>71</v>
      </c>
      <c r="CI6" s="7" t="n">
        <v>72</v>
      </c>
      <c r="CJ6" s="7" t="n">
        <v>73</v>
      </c>
      <c r="CK6" s="7" t="n">
        <v>74</v>
      </c>
      <c r="CL6" s="7" t="n">
        <v>75</v>
      </c>
      <c r="CM6" s="7" t="n">
        <v>76</v>
      </c>
      <c r="CN6" s="7" t="n">
        <v>77</v>
      </c>
      <c r="CO6" s="7" t="n">
        <v>78</v>
      </c>
      <c r="CP6" s="7" t="n">
        <v>79</v>
      </c>
      <c r="CQ6" s="7" t="n">
        <v>80</v>
      </c>
      <c r="CR6" s="7" t="n">
        <v>81</v>
      </c>
      <c r="CS6" s="7" t="n">
        <v>82</v>
      </c>
      <c r="CT6" s="7" t="n">
        <v>83</v>
      </c>
      <c r="CU6" s="7" t="n">
        <v>84</v>
      </c>
      <c r="CV6" s="7" t="n">
        <v>85</v>
      </c>
      <c r="CW6" s="7" t="n">
        <v>86</v>
      </c>
      <c r="CX6" s="7" t="n">
        <v>87</v>
      </c>
      <c r="CY6" s="7" t="n">
        <v>88</v>
      </c>
      <c r="CZ6" s="7" t="n">
        <v>89</v>
      </c>
      <c r="DA6" s="7" t="n">
        <v>90</v>
      </c>
      <c r="DB6" s="7" t="n">
        <v>91</v>
      </c>
      <c r="DC6" s="7" t="n">
        <v>92</v>
      </c>
      <c r="DD6" s="7" t="n">
        <v>93</v>
      </c>
      <c r="DE6" s="7" t="n">
        <v>94</v>
      </c>
      <c r="DF6" s="7" t="n">
        <v>95</v>
      </c>
      <c r="DG6" s="7" t="n">
        <v>96</v>
      </c>
      <c r="DH6" s="7" t="n">
        <v>97</v>
      </c>
      <c r="DI6" s="7" t="n">
        <v>98</v>
      </c>
      <c r="DJ6" s="7" t="n">
        <v>99</v>
      </c>
      <c r="DK6" s="7" t="n">
        <v>100</v>
      </c>
      <c r="DL6" s="7" t="n">
        <v>101</v>
      </c>
      <c r="DM6" s="7" t="n">
        <v>102</v>
      </c>
      <c r="DN6" s="7" t="n">
        <v>103</v>
      </c>
      <c r="DO6" s="7" t="n">
        <v>104</v>
      </c>
      <c r="DP6" s="7" t="n">
        <v>105</v>
      </c>
      <c r="DQ6" s="7" t="n">
        <v>106</v>
      </c>
      <c r="DR6" s="7" t="n">
        <v>107</v>
      </c>
      <c r="DS6" s="7" t="n">
        <v>108</v>
      </c>
    </row>
    <row r="7" customFormat="false" ht="12.75" hidden="false" customHeight="false" outlineLevel="0" collapsed="false">
      <c r="T7" s="3" t="n">
        <v>2021</v>
      </c>
      <c r="U7" s="3" t="n">
        <v>2022</v>
      </c>
      <c r="V7" s="3" t="n">
        <v>2023</v>
      </c>
      <c r="W7" s="3" t="n">
        <v>2024</v>
      </c>
      <c r="X7" s="3" t="n">
        <v>2025</v>
      </c>
      <c r="Y7" s="3" t="n">
        <v>2026</v>
      </c>
      <c r="AA7" s="3" t="n">
        <v>2021</v>
      </c>
      <c r="AB7" s="3" t="n">
        <v>2021</v>
      </c>
      <c r="AC7" s="3" t="n">
        <v>2021</v>
      </c>
      <c r="AD7" s="3" t="n">
        <v>2021</v>
      </c>
      <c r="AE7" s="3" t="n">
        <v>2022</v>
      </c>
      <c r="AF7" s="3" t="n">
        <v>2022</v>
      </c>
      <c r="AG7" s="3" t="n">
        <v>2022</v>
      </c>
      <c r="AH7" s="3" t="n">
        <v>2022</v>
      </c>
      <c r="AI7" s="3" t="n">
        <v>2023</v>
      </c>
      <c r="AJ7" s="3" t="n">
        <v>2023</v>
      </c>
      <c r="AK7" s="3" t="n">
        <v>2023</v>
      </c>
      <c r="AL7" s="3" t="n">
        <v>2023</v>
      </c>
      <c r="AM7" s="3" t="n">
        <v>2024</v>
      </c>
      <c r="AN7" s="3" t="n">
        <v>2024</v>
      </c>
      <c r="AO7" s="3" t="n">
        <v>2024</v>
      </c>
      <c r="AP7" s="3" t="n">
        <v>2024</v>
      </c>
      <c r="AQ7" s="3" t="n">
        <v>2025</v>
      </c>
      <c r="AR7" s="3" t="n">
        <v>2025</v>
      </c>
      <c r="AS7" s="3" t="n">
        <v>2025</v>
      </c>
      <c r="AT7" s="3" t="n">
        <v>2025</v>
      </c>
      <c r="AU7" s="3" t="n">
        <v>2026</v>
      </c>
      <c r="AV7" s="3" t="n">
        <v>2026</v>
      </c>
      <c r="AW7" s="3" t="n">
        <v>2026</v>
      </c>
      <c r="AX7" s="3" t="n">
        <v>2026</v>
      </c>
      <c r="AZ7" s="3" t="n">
        <v>2021</v>
      </c>
      <c r="BA7" s="3" t="n">
        <v>2021</v>
      </c>
      <c r="BB7" s="3" t="n">
        <v>2021</v>
      </c>
      <c r="BC7" s="3" t="n">
        <v>2021</v>
      </c>
      <c r="BD7" s="3" t="n">
        <v>2021</v>
      </c>
      <c r="BE7" s="3" t="n">
        <v>2021</v>
      </c>
      <c r="BF7" s="3" t="n">
        <v>2021</v>
      </c>
      <c r="BG7" s="3" t="n">
        <v>2021</v>
      </c>
      <c r="BH7" s="3" t="n">
        <v>2021</v>
      </c>
      <c r="BI7" s="3" t="n">
        <v>2021</v>
      </c>
      <c r="BJ7" s="3" t="n">
        <v>2021</v>
      </c>
      <c r="BK7" s="3" t="n">
        <v>2021</v>
      </c>
      <c r="BL7" s="3" t="n">
        <v>2022</v>
      </c>
      <c r="BM7" s="3" t="n">
        <v>2022</v>
      </c>
      <c r="BN7" s="3" t="n">
        <v>2022</v>
      </c>
      <c r="BO7" s="3" t="n">
        <v>2022</v>
      </c>
      <c r="BP7" s="3" t="n">
        <v>2022</v>
      </c>
      <c r="BQ7" s="3" t="n">
        <v>2022</v>
      </c>
      <c r="BR7" s="3" t="n">
        <v>2022</v>
      </c>
      <c r="BS7" s="3" t="n">
        <v>2022</v>
      </c>
      <c r="BT7" s="3" t="n">
        <v>2022</v>
      </c>
      <c r="BU7" s="3" t="n">
        <v>2022</v>
      </c>
      <c r="BV7" s="3" t="n">
        <v>2022</v>
      </c>
      <c r="BW7" s="3" t="n">
        <v>2022</v>
      </c>
      <c r="BX7" s="3" t="n">
        <v>2023</v>
      </c>
      <c r="BY7" s="3" t="n">
        <v>2023</v>
      </c>
      <c r="BZ7" s="3" t="n">
        <v>2023</v>
      </c>
      <c r="CA7" s="3" t="n">
        <v>2023</v>
      </c>
      <c r="CB7" s="3" t="n">
        <v>2023</v>
      </c>
      <c r="CC7" s="3" t="n">
        <v>2023</v>
      </c>
      <c r="CD7" s="3" t="n">
        <v>2023</v>
      </c>
      <c r="CE7" s="3" t="n">
        <v>2023</v>
      </c>
      <c r="CF7" s="3" t="n">
        <v>2023</v>
      </c>
      <c r="CG7" s="3" t="n">
        <v>2023</v>
      </c>
      <c r="CH7" s="3" t="n">
        <v>2023</v>
      </c>
      <c r="CI7" s="3" t="n">
        <v>2023</v>
      </c>
      <c r="CJ7" s="3" t="n">
        <v>2024</v>
      </c>
      <c r="CK7" s="3" t="n">
        <v>2024</v>
      </c>
      <c r="CL7" s="3" t="n">
        <v>2024</v>
      </c>
      <c r="CM7" s="3" t="n">
        <v>2024</v>
      </c>
      <c r="CN7" s="3" t="n">
        <v>2024</v>
      </c>
      <c r="CO7" s="3" t="n">
        <v>2024</v>
      </c>
      <c r="CP7" s="3" t="n">
        <v>2024</v>
      </c>
      <c r="CQ7" s="3" t="n">
        <v>2024</v>
      </c>
      <c r="CR7" s="3" t="n">
        <v>2024</v>
      </c>
      <c r="CS7" s="3" t="n">
        <v>2024</v>
      </c>
      <c r="CT7" s="3" t="n">
        <v>2024</v>
      </c>
      <c r="CU7" s="3" t="n">
        <v>2024</v>
      </c>
      <c r="CV7" s="3" t="n">
        <v>2025</v>
      </c>
      <c r="CW7" s="3" t="n">
        <v>2025</v>
      </c>
      <c r="CX7" s="3" t="n">
        <v>2025</v>
      </c>
      <c r="CY7" s="3" t="n">
        <v>2025</v>
      </c>
      <c r="CZ7" s="3" t="n">
        <v>2025</v>
      </c>
      <c r="DA7" s="3" t="n">
        <v>2025</v>
      </c>
      <c r="DB7" s="3" t="n">
        <v>2025</v>
      </c>
      <c r="DC7" s="3" t="n">
        <v>2025</v>
      </c>
      <c r="DD7" s="3" t="n">
        <v>2025</v>
      </c>
      <c r="DE7" s="3" t="n">
        <v>2025</v>
      </c>
      <c r="DF7" s="3" t="n">
        <v>2025</v>
      </c>
      <c r="DG7" s="3" t="n">
        <v>2025</v>
      </c>
      <c r="DH7" s="3" t="n">
        <v>2026</v>
      </c>
      <c r="DI7" s="3" t="n">
        <v>2026</v>
      </c>
      <c r="DJ7" s="3" t="n">
        <v>2026</v>
      </c>
      <c r="DK7" s="3" t="n">
        <v>2026</v>
      </c>
      <c r="DL7" s="3" t="n">
        <v>2026</v>
      </c>
      <c r="DM7" s="3" t="n">
        <v>2026</v>
      </c>
      <c r="DN7" s="3" t="n">
        <v>2026</v>
      </c>
      <c r="DO7" s="3" t="n">
        <v>2026</v>
      </c>
      <c r="DP7" s="3" t="n">
        <v>2026</v>
      </c>
      <c r="DQ7" s="3" t="n">
        <v>2026</v>
      </c>
      <c r="DR7" s="3" t="n">
        <v>2026</v>
      </c>
      <c r="DS7" s="3" t="n">
        <v>2026</v>
      </c>
    </row>
    <row r="8" customFormat="false" ht="12.75" hidden="false" customHeight="false" outlineLevel="0" collapsed="false">
      <c r="T8" s="8"/>
      <c r="U8" s="8"/>
      <c r="V8" s="8"/>
      <c r="W8" s="8"/>
      <c r="X8" s="8"/>
      <c r="Y8" s="8"/>
      <c r="AA8" s="44" t="n">
        <v>1</v>
      </c>
      <c r="AB8" s="44" t="n">
        <v>2</v>
      </c>
      <c r="AC8" s="44" t="n">
        <v>3</v>
      </c>
      <c r="AD8" s="44" t="n">
        <v>4</v>
      </c>
      <c r="AE8" s="44" t="n">
        <v>1</v>
      </c>
      <c r="AF8" s="44" t="n">
        <v>2</v>
      </c>
      <c r="AG8" s="44" t="n">
        <v>3</v>
      </c>
      <c r="AH8" s="44" t="n">
        <v>4</v>
      </c>
      <c r="AI8" s="44" t="n">
        <v>1</v>
      </c>
      <c r="AJ8" s="44" t="n">
        <v>2</v>
      </c>
      <c r="AK8" s="44" t="n">
        <v>3</v>
      </c>
      <c r="AL8" s="44" t="n">
        <v>4</v>
      </c>
      <c r="AM8" s="44" t="n">
        <v>1</v>
      </c>
      <c r="AN8" s="44" t="n">
        <v>2</v>
      </c>
      <c r="AO8" s="44" t="n">
        <v>3</v>
      </c>
      <c r="AP8" s="44" t="n">
        <v>4</v>
      </c>
      <c r="AQ8" s="44" t="n">
        <v>1</v>
      </c>
      <c r="AR8" s="44" t="n">
        <v>2</v>
      </c>
      <c r="AS8" s="44" t="n">
        <v>3</v>
      </c>
      <c r="AT8" s="44" t="n">
        <v>4</v>
      </c>
      <c r="AU8" s="44" t="n">
        <v>1</v>
      </c>
      <c r="AV8" s="44" t="n">
        <v>2</v>
      </c>
      <c r="AW8" s="44" t="n">
        <v>3</v>
      </c>
      <c r="AX8" s="44" t="n">
        <v>4</v>
      </c>
      <c r="AZ8" s="44" t="n">
        <v>1</v>
      </c>
      <c r="BA8" s="44" t="n">
        <v>1</v>
      </c>
      <c r="BB8" s="44" t="n">
        <v>1</v>
      </c>
      <c r="BC8" s="44" t="n">
        <v>2</v>
      </c>
      <c r="BD8" s="44" t="n">
        <v>2</v>
      </c>
      <c r="BE8" s="44" t="n">
        <v>2</v>
      </c>
      <c r="BF8" s="44" t="n">
        <v>3</v>
      </c>
      <c r="BG8" s="44" t="n">
        <v>3</v>
      </c>
      <c r="BH8" s="44" t="n">
        <v>3</v>
      </c>
      <c r="BI8" s="44" t="n">
        <v>4</v>
      </c>
      <c r="BJ8" s="44" t="n">
        <v>4</v>
      </c>
      <c r="BK8" s="44" t="n">
        <v>4</v>
      </c>
      <c r="BL8" s="44" t="n">
        <v>1</v>
      </c>
      <c r="BM8" s="44" t="n">
        <v>1</v>
      </c>
      <c r="BN8" s="44" t="n">
        <v>1</v>
      </c>
      <c r="BO8" s="44" t="n">
        <v>2</v>
      </c>
      <c r="BP8" s="44" t="n">
        <v>2</v>
      </c>
      <c r="BQ8" s="44" t="n">
        <v>2</v>
      </c>
      <c r="BR8" s="44" t="n">
        <v>3</v>
      </c>
      <c r="BS8" s="44" t="n">
        <v>3</v>
      </c>
      <c r="BT8" s="44" t="n">
        <v>3</v>
      </c>
      <c r="BU8" s="44" t="n">
        <v>4</v>
      </c>
      <c r="BV8" s="44" t="n">
        <v>4</v>
      </c>
      <c r="BW8" s="44" t="n">
        <v>4</v>
      </c>
      <c r="BX8" s="44" t="n">
        <v>1</v>
      </c>
      <c r="BY8" s="44" t="n">
        <v>1</v>
      </c>
      <c r="BZ8" s="44" t="n">
        <v>1</v>
      </c>
      <c r="CA8" s="44" t="n">
        <v>2</v>
      </c>
      <c r="CB8" s="44" t="n">
        <v>2</v>
      </c>
      <c r="CC8" s="44" t="n">
        <v>2</v>
      </c>
      <c r="CD8" s="44" t="n">
        <v>3</v>
      </c>
      <c r="CE8" s="44" t="n">
        <v>3</v>
      </c>
      <c r="CF8" s="44" t="n">
        <v>3</v>
      </c>
      <c r="CG8" s="44" t="n">
        <v>4</v>
      </c>
      <c r="CH8" s="44" t="n">
        <v>4</v>
      </c>
      <c r="CI8" s="44" t="n">
        <v>4</v>
      </c>
      <c r="CJ8" s="44" t="n">
        <v>1</v>
      </c>
      <c r="CK8" s="44" t="n">
        <v>1</v>
      </c>
      <c r="CL8" s="44" t="n">
        <v>1</v>
      </c>
      <c r="CM8" s="44" t="n">
        <v>2</v>
      </c>
      <c r="CN8" s="44" t="n">
        <v>2</v>
      </c>
      <c r="CO8" s="44" t="n">
        <v>2</v>
      </c>
      <c r="CP8" s="44" t="n">
        <v>3</v>
      </c>
      <c r="CQ8" s="44" t="n">
        <v>3</v>
      </c>
      <c r="CR8" s="44" t="n">
        <v>3</v>
      </c>
      <c r="CS8" s="44" t="n">
        <v>4</v>
      </c>
      <c r="CT8" s="44" t="n">
        <v>4</v>
      </c>
      <c r="CU8" s="44" t="n">
        <v>4</v>
      </c>
      <c r="CV8" s="44" t="n">
        <v>1</v>
      </c>
      <c r="CW8" s="44" t="n">
        <v>1</v>
      </c>
      <c r="CX8" s="44" t="n">
        <v>1</v>
      </c>
      <c r="CY8" s="44" t="n">
        <v>2</v>
      </c>
      <c r="CZ8" s="44" t="n">
        <v>2</v>
      </c>
      <c r="DA8" s="44" t="n">
        <v>2</v>
      </c>
      <c r="DB8" s="44" t="n">
        <v>3</v>
      </c>
      <c r="DC8" s="44" t="n">
        <v>3</v>
      </c>
      <c r="DD8" s="44" t="n">
        <v>3</v>
      </c>
      <c r="DE8" s="44" t="n">
        <v>4</v>
      </c>
      <c r="DF8" s="44" t="n">
        <v>4</v>
      </c>
      <c r="DG8" s="44" t="n">
        <v>4</v>
      </c>
      <c r="DH8" s="44" t="n">
        <v>1</v>
      </c>
      <c r="DI8" s="44" t="n">
        <v>1</v>
      </c>
      <c r="DJ8" s="44" t="n">
        <v>1</v>
      </c>
      <c r="DK8" s="44" t="n">
        <v>2</v>
      </c>
      <c r="DL8" s="44" t="n">
        <v>2</v>
      </c>
      <c r="DM8" s="44" t="n">
        <v>2</v>
      </c>
      <c r="DN8" s="44" t="n">
        <v>3</v>
      </c>
      <c r="DO8" s="44" t="n">
        <v>3</v>
      </c>
      <c r="DP8" s="44" t="n">
        <v>3</v>
      </c>
      <c r="DQ8" s="44" t="n">
        <v>4</v>
      </c>
      <c r="DR8" s="44" t="n">
        <v>4</v>
      </c>
      <c r="DS8" s="44" t="n">
        <v>4</v>
      </c>
    </row>
    <row r="9" customFormat="false" ht="12.75" hidden="false" customHeight="false" outlineLevel="0" collapsed="false">
      <c r="T9" s="9" t="n">
        <v>44561</v>
      </c>
      <c r="U9" s="9" t="n">
        <v>44926</v>
      </c>
      <c r="V9" s="9" t="n">
        <v>45291</v>
      </c>
      <c r="W9" s="9" t="n">
        <v>45657</v>
      </c>
      <c r="X9" s="9" t="n">
        <v>46022</v>
      </c>
      <c r="Y9" s="9" t="n">
        <v>46387</v>
      </c>
      <c r="AA9" s="9" t="n">
        <v>44286</v>
      </c>
      <c r="AB9" s="9" t="n">
        <v>44377</v>
      </c>
      <c r="AC9" s="9" t="n">
        <v>44469</v>
      </c>
      <c r="AD9" s="9" t="n">
        <v>44561</v>
      </c>
      <c r="AE9" s="9" t="n">
        <v>44651</v>
      </c>
      <c r="AF9" s="9" t="n">
        <v>44742</v>
      </c>
      <c r="AG9" s="9" t="n">
        <v>44834</v>
      </c>
      <c r="AH9" s="9" t="n">
        <v>44926</v>
      </c>
      <c r="AI9" s="9" t="n">
        <v>45016</v>
      </c>
      <c r="AJ9" s="9" t="n">
        <v>45107</v>
      </c>
      <c r="AK9" s="9" t="n">
        <v>45199</v>
      </c>
      <c r="AL9" s="9" t="n">
        <v>45291</v>
      </c>
      <c r="AM9" s="9" t="n">
        <v>45382</v>
      </c>
      <c r="AN9" s="9" t="n">
        <v>45473</v>
      </c>
      <c r="AO9" s="9" t="n">
        <v>45565</v>
      </c>
      <c r="AP9" s="9" t="n">
        <v>45657</v>
      </c>
      <c r="AQ9" s="9" t="n">
        <v>45747</v>
      </c>
      <c r="AR9" s="9" t="n">
        <v>45838</v>
      </c>
      <c r="AS9" s="9" t="n">
        <v>45930</v>
      </c>
      <c r="AT9" s="9" t="n">
        <v>46022</v>
      </c>
      <c r="AU9" s="9" t="n">
        <v>46112</v>
      </c>
      <c r="AV9" s="9" t="n">
        <v>46203</v>
      </c>
      <c r="AW9" s="9" t="n">
        <v>46295</v>
      </c>
      <c r="AX9" s="9" t="n">
        <v>46387</v>
      </c>
      <c r="AZ9" s="9" t="n">
        <v>44227</v>
      </c>
      <c r="BA9" s="9" t="n">
        <v>44255</v>
      </c>
      <c r="BB9" s="9" t="n">
        <v>44286</v>
      </c>
      <c r="BC9" s="9" t="n">
        <v>44316</v>
      </c>
      <c r="BD9" s="9" t="n">
        <v>44347</v>
      </c>
      <c r="BE9" s="9" t="n">
        <v>44377</v>
      </c>
      <c r="BF9" s="9" t="n">
        <v>44408</v>
      </c>
      <c r="BG9" s="9" t="n">
        <v>44439</v>
      </c>
      <c r="BH9" s="9" t="n">
        <v>44469</v>
      </c>
      <c r="BI9" s="9" t="n">
        <v>44500</v>
      </c>
      <c r="BJ9" s="9" t="n">
        <v>44530</v>
      </c>
      <c r="BK9" s="9" t="n">
        <v>44561</v>
      </c>
      <c r="BL9" s="9" t="n">
        <v>44592</v>
      </c>
      <c r="BM9" s="9" t="n">
        <v>44620</v>
      </c>
      <c r="BN9" s="9" t="n">
        <v>44651</v>
      </c>
      <c r="BO9" s="9" t="n">
        <v>44681</v>
      </c>
      <c r="BP9" s="9" t="n">
        <v>44712</v>
      </c>
      <c r="BQ9" s="9" t="n">
        <v>44742</v>
      </c>
      <c r="BR9" s="9" t="n">
        <v>44773</v>
      </c>
      <c r="BS9" s="9" t="n">
        <v>44804</v>
      </c>
      <c r="BT9" s="9" t="n">
        <v>44834</v>
      </c>
      <c r="BU9" s="9" t="n">
        <v>44865</v>
      </c>
      <c r="BV9" s="9" t="n">
        <v>44895</v>
      </c>
      <c r="BW9" s="9" t="n">
        <v>44926</v>
      </c>
      <c r="BX9" s="9" t="n">
        <v>44957</v>
      </c>
      <c r="BY9" s="9" t="n">
        <v>44985</v>
      </c>
      <c r="BZ9" s="9" t="n">
        <v>45016</v>
      </c>
      <c r="CA9" s="9" t="n">
        <v>45046</v>
      </c>
      <c r="CB9" s="9" t="n">
        <v>45077</v>
      </c>
      <c r="CC9" s="9" t="n">
        <v>45107</v>
      </c>
      <c r="CD9" s="9" t="n">
        <v>45138</v>
      </c>
      <c r="CE9" s="9" t="n">
        <v>45169</v>
      </c>
      <c r="CF9" s="9" t="n">
        <v>45199</v>
      </c>
      <c r="CG9" s="9" t="n">
        <v>45230</v>
      </c>
      <c r="CH9" s="9" t="n">
        <v>45260</v>
      </c>
      <c r="CI9" s="9" t="n">
        <v>45291</v>
      </c>
      <c r="CJ9" s="9" t="n">
        <v>45322</v>
      </c>
      <c r="CK9" s="9" t="n">
        <v>45351</v>
      </c>
      <c r="CL9" s="9" t="n">
        <v>45382</v>
      </c>
      <c r="CM9" s="9" t="n">
        <v>45412</v>
      </c>
      <c r="CN9" s="9" t="n">
        <v>45443</v>
      </c>
      <c r="CO9" s="9" t="n">
        <v>45473</v>
      </c>
      <c r="CP9" s="9" t="n">
        <v>45504</v>
      </c>
      <c r="CQ9" s="9" t="n">
        <v>45535</v>
      </c>
      <c r="CR9" s="9" t="n">
        <v>45565</v>
      </c>
      <c r="CS9" s="9" t="n">
        <v>45596</v>
      </c>
      <c r="CT9" s="9" t="n">
        <v>45626</v>
      </c>
      <c r="CU9" s="9" t="n">
        <v>45657</v>
      </c>
      <c r="CV9" s="9" t="n">
        <v>45688</v>
      </c>
      <c r="CW9" s="9" t="n">
        <v>45716</v>
      </c>
      <c r="CX9" s="9" t="n">
        <v>45747</v>
      </c>
      <c r="CY9" s="9" t="n">
        <v>45777</v>
      </c>
      <c r="CZ9" s="9" t="n">
        <v>45808</v>
      </c>
      <c r="DA9" s="9" t="n">
        <v>45838</v>
      </c>
      <c r="DB9" s="9" t="n">
        <v>45869</v>
      </c>
      <c r="DC9" s="9" t="n">
        <v>45900</v>
      </c>
      <c r="DD9" s="9" t="n">
        <v>45930</v>
      </c>
      <c r="DE9" s="9" t="n">
        <v>45961</v>
      </c>
      <c r="DF9" s="9" t="n">
        <v>45991</v>
      </c>
      <c r="DG9" s="9" t="n">
        <v>46022</v>
      </c>
      <c r="DH9" s="9" t="n">
        <v>46053</v>
      </c>
      <c r="DI9" s="9" t="n">
        <v>46081</v>
      </c>
      <c r="DJ9" s="9" t="n">
        <v>46112</v>
      </c>
      <c r="DK9" s="9" t="n">
        <v>46142</v>
      </c>
      <c r="DL9" s="9" t="n">
        <v>46173</v>
      </c>
      <c r="DM9" s="9" t="n">
        <v>46203</v>
      </c>
      <c r="DN9" s="9" t="n">
        <v>46234</v>
      </c>
      <c r="DO9" s="9" t="n">
        <v>46265</v>
      </c>
      <c r="DP9" s="9" t="n">
        <v>46295</v>
      </c>
      <c r="DQ9" s="9" t="n">
        <v>46326</v>
      </c>
      <c r="DR9" s="9" t="n">
        <v>46356</v>
      </c>
      <c r="DS9" s="9" t="n">
        <v>46387</v>
      </c>
    </row>
    <row r="10" customFormat="false" ht="12.75" hidden="false" customHeight="false" outlineLevel="0" collapsed="false">
      <c r="T10" s="11" t="s">
        <v>4</v>
      </c>
      <c r="U10" s="11" t="s">
        <v>4</v>
      </c>
      <c r="V10" s="11" t="s">
        <v>5</v>
      </c>
      <c r="W10" s="11" t="s">
        <v>6</v>
      </c>
      <c r="X10" s="11" t="s">
        <v>6</v>
      </c>
      <c r="Y10" s="11" t="s">
        <v>6</v>
      </c>
      <c r="AA10" s="11" t="s">
        <v>4</v>
      </c>
      <c r="AB10" s="11" t="s">
        <v>4</v>
      </c>
      <c r="AC10" s="11" t="s">
        <v>4</v>
      </c>
      <c r="AD10" s="11" t="s">
        <v>4</v>
      </c>
      <c r="AE10" s="11" t="s">
        <v>4</v>
      </c>
      <c r="AF10" s="11" t="s">
        <v>4</v>
      </c>
      <c r="AG10" s="11" t="s">
        <v>4</v>
      </c>
      <c r="AH10" s="11" t="s">
        <v>4</v>
      </c>
      <c r="AI10" s="11" t="s">
        <v>4</v>
      </c>
      <c r="AJ10" s="11" t="s">
        <v>4</v>
      </c>
      <c r="AK10" s="11" t="s">
        <v>5</v>
      </c>
      <c r="AL10" s="11" t="s">
        <v>5</v>
      </c>
      <c r="AM10" s="11" t="s">
        <v>6</v>
      </c>
      <c r="AN10" s="11" t="s">
        <v>6</v>
      </c>
      <c r="AO10" s="11" t="s">
        <v>6</v>
      </c>
      <c r="AP10" s="11" t="s">
        <v>6</v>
      </c>
      <c r="AQ10" s="11" t="s">
        <v>6</v>
      </c>
      <c r="AR10" s="11" t="s">
        <v>6</v>
      </c>
      <c r="AS10" s="11" t="s">
        <v>6</v>
      </c>
      <c r="AT10" s="11" t="s">
        <v>6</v>
      </c>
      <c r="AU10" s="11" t="s">
        <v>6</v>
      </c>
      <c r="AV10" s="11" t="s">
        <v>6</v>
      </c>
      <c r="AW10" s="11" t="s">
        <v>6</v>
      </c>
      <c r="AX10" s="11" t="s">
        <v>6</v>
      </c>
      <c r="AZ10" s="11" t="s">
        <v>4</v>
      </c>
      <c r="BA10" s="11" t="s">
        <v>4</v>
      </c>
      <c r="BB10" s="11" t="s">
        <v>4</v>
      </c>
      <c r="BC10" s="11" t="s">
        <v>4</v>
      </c>
      <c r="BD10" s="11" t="s">
        <v>4</v>
      </c>
      <c r="BE10" s="11" t="s">
        <v>4</v>
      </c>
      <c r="BF10" s="11" t="s">
        <v>4</v>
      </c>
      <c r="BG10" s="11" t="s">
        <v>4</v>
      </c>
      <c r="BH10" s="11" t="s">
        <v>4</v>
      </c>
      <c r="BI10" s="11" t="s">
        <v>4</v>
      </c>
      <c r="BJ10" s="11" t="s">
        <v>4</v>
      </c>
      <c r="BK10" s="11" t="s">
        <v>4</v>
      </c>
      <c r="BL10" s="11" t="s">
        <v>4</v>
      </c>
      <c r="BM10" s="11" t="s">
        <v>4</v>
      </c>
      <c r="BN10" s="11" t="s">
        <v>4</v>
      </c>
      <c r="BO10" s="11" t="s">
        <v>4</v>
      </c>
      <c r="BP10" s="11" t="s">
        <v>4</v>
      </c>
      <c r="BQ10" s="11" t="s">
        <v>4</v>
      </c>
      <c r="BR10" s="11" t="s">
        <v>4</v>
      </c>
      <c r="BS10" s="11" t="s">
        <v>4</v>
      </c>
      <c r="BT10" s="11" t="s">
        <v>4</v>
      </c>
      <c r="BU10" s="11" t="s">
        <v>4</v>
      </c>
      <c r="BV10" s="11" t="s">
        <v>4</v>
      </c>
      <c r="BW10" s="11" t="s">
        <v>4</v>
      </c>
      <c r="BX10" s="11" t="s">
        <v>4</v>
      </c>
      <c r="BY10" s="11" t="s">
        <v>4</v>
      </c>
      <c r="BZ10" s="11" t="s">
        <v>4</v>
      </c>
      <c r="CA10" s="11" t="s">
        <v>4</v>
      </c>
      <c r="CB10" s="11" t="s">
        <v>4</v>
      </c>
      <c r="CC10" s="11" t="s">
        <v>4</v>
      </c>
      <c r="CD10" s="11" t="s">
        <v>4</v>
      </c>
      <c r="CE10" s="11" t="s">
        <v>4</v>
      </c>
      <c r="CF10" s="11" t="s">
        <v>5</v>
      </c>
      <c r="CG10" s="11" t="s">
        <v>5</v>
      </c>
      <c r="CH10" s="11" t="s">
        <v>5</v>
      </c>
      <c r="CI10" s="11" t="s">
        <v>5</v>
      </c>
      <c r="CJ10" s="11" t="s">
        <v>6</v>
      </c>
      <c r="CK10" s="11" t="s">
        <v>6</v>
      </c>
      <c r="CL10" s="11" t="s">
        <v>6</v>
      </c>
      <c r="CM10" s="11" t="s">
        <v>6</v>
      </c>
      <c r="CN10" s="11" t="s">
        <v>6</v>
      </c>
      <c r="CO10" s="11" t="s">
        <v>6</v>
      </c>
      <c r="CP10" s="11" t="s">
        <v>6</v>
      </c>
      <c r="CQ10" s="11" t="s">
        <v>6</v>
      </c>
      <c r="CR10" s="11" t="s">
        <v>6</v>
      </c>
      <c r="CS10" s="11" t="s">
        <v>6</v>
      </c>
      <c r="CT10" s="11" t="s">
        <v>6</v>
      </c>
      <c r="CU10" s="11" t="s">
        <v>6</v>
      </c>
      <c r="CV10" s="11" t="s">
        <v>6</v>
      </c>
      <c r="CW10" s="11" t="s">
        <v>6</v>
      </c>
      <c r="CX10" s="11" t="s">
        <v>6</v>
      </c>
      <c r="CY10" s="11" t="s">
        <v>6</v>
      </c>
      <c r="CZ10" s="11" t="s">
        <v>6</v>
      </c>
      <c r="DA10" s="11" t="s">
        <v>6</v>
      </c>
      <c r="DB10" s="11" t="s">
        <v>6</v>
      </c>
      <c r="DC10" s="11" t="s">
        <v>6</v>
      </c>
      <c r="DD10" s="11" t="s">
        <v>6</v>
      </c>
      <c r="DE10" s="11" t="s">
        <v>6</v>
      </c>
      <c r="DF10" s="11" t="s">
        <v>6</v>
      </c>
      <c r="DG10" s="11" t="s">
        <v>6</v>
      </c>
      <c r="DH10" s="11" t="s">
        <v>6</v>
      </c>
      <c r="DI10" s="11" t="s">
        <v>6</v>
      </c>
      <c r="DJ10" s="11" t="s">
        <v>6</v>
      </c>
      <c r="DK10" s="11" t="s">
        <v>6</v>
      </c>
      <c r="DL10" s="11" t="s">
        <v>6</v>
      </c>
      <c r="DM10" s="11" t="s">
        <v>6</v>
      </c>
      <c r="DN10" s="11" t="s">
        <v>6</v>
      </c>
      <c r="DO10" s="11" t="s">
        <v>6</v>
      </c>
      <c r="DP10" s="11" t="s">
        <v>6</v>
      </c>
      <c r="DQ10" s="11" t="s">
        <v>6</v>
      </c>
      <c r="DR10" s="11" t="s">
        <v>6</v>
      </c>
      <c r="DS10" s="11" t="s">
        <v>6</v>
      </c>
    </row>
    <row r="11" customFormat="false" ht="12.75" hidden="false" customHeight="false" outlineLevel="0" collapsed="false"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</row>
    <row r="12" customFormat="false" ht="12.75" hidden="false" customHeight="false" outlineLevel="0" collapsed="false">
      <c r="C12" s="3" t="s">
        <v>46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</row>
    <row r="13" customFormat="false" ht="12.75" hidden="false" customHeight="false" outlineLevel="0" collapsed="false">
      <c r="C13" s="3" t="s">
        <v>47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</row>
    <row r="14" customFormat="false" ht="12.75" hidden="false" customHeight="false" outlineLevel="0" collapsed="false">
      <c r="C14" s="57" t="s">
        <v>48</v>
      </c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9" t="n">
        <v>13088.41877</v>
      </c>
      <c r="U14" s="59" t="n">
        <v>8532.32502</v>
      </c>
      <c r="V14" s="59" t="n">
        <v>6016.3600187109</v>
      </c>
      <c r="W14" s="59" t="n">
        <v>2251.44795507452</v>
      </c>
      <c r="X14" s="59" t="n">
        <v>444.165155074443</v>
      </c>
      <c r="Y14" s="59" t="n">
        <v>2080.31804932576</v>
      </c>
      <c r="Z14" s="60"/>
      <c r="AA14" s="59" t="n">
        <v>1304.34745</v>
      </c>
      <c r="AB14" s="59" t="n">
        <v>1423.38194</v>
      </c>
      <c r="AC14" s="59" t="n">
        <v>13507.82635</v>
      </c>
      <c r="AD14" s="59" t="n">
        <v>13088.41877</v>
      </c>
      <c r="AE14" s="59" t="n">
        <v>12305.46172</v>
      </c>
      <c r="AF14" s="59" t="n">
        <v>11552.8546</v>
      </c>
      <c r="AG14" s="59" t="n">
        <v>10142.16099</v>
      </c>
      <c r="AH14" s="59" t="n">
        <v>8532.32502</v>
      </c>
      <c r="AI14" s="59" t="n">
        <v>7591.66098</v>
      </c>
      <c r="AJ14" s="59" t="n">
        <v>7946.15465</v>
      </c>
      <c r="AK14" s="59" t="n">
        <v>6243.67827608507</v>
      </c>
      <c r="AL14" s="59" t="n">
        <v>6016.3600187109</v>
      </c>
      <c r="AM14" s="59" t="n">
        <v>4004.66583852632</v>
      </c>
      <c r="AN14" s="59" t="n">
        <v>2826.74750506013</v>
      </c>
      <c r="AO14" s="59" t="n">
        <v>1446.62834648551</v>
      </c>
      <c r="AP14" s="59" t="n">
        <v>2251.44795507452</v>
      </c>
      <c r="AQ14" s="59" t="n">
        <v>201.377035048909</v>
      </c>
      <c r="AR14" s="59" t="n">
        <v>-371.326982333712</v>
      </c>
      <c r="AS14" s="59" t="n">
        <v>-1087.08560539825</v>
      </c>
      <c r="AT14" s="59" t="n">
        <v>444.165155074443</v>
      </c>
      <c r="AU14" s="59" t="n">
        <v>-956.770595958241</v>
      </c>
      <c r="AV14" s="59" t="n">
        <v>-600.325797003794</v>
      </c>
      <c r="AW14" s="59" t="n">
        <v>-371.966069640701</v>
      </c>
      <c r="AX14" s="59" t="n">
        <v>2080.31804932576</v>
      </c>
      <c r="AY14" s="60"/>
      <c r="AZ14" s="59" t="n">
        <v>1801.8775</v>
      </c>
      <c r="BA14" s="59" t="n">
        <v>1482.49282</v>
      </c>
      <c r="BB14" s="59" t="n">
        <v>1304.34745</v>
      </c>
      <c r="BC14" s="59" t="n">
        <v>1052.40992</v>
      </c>
      <c r="BD14" s="59" t="n">
        <v>1579.96722</v>
      </c>
      <c r="BE14" s="59" t="n">
        <v>1423.38194</v>
      </c>
      <c r="BF14" s="59" t="n">
        <v>1124.48522</v>
      </c>
      <c r="BG14" s="59" t="n">
        <v>14708.56167</v>
      </c>
      <c r="BH14" s="59" t="n">
        <v>13507.82635</v>
      </c>
      <c r="BI14" s="59" t="n">
        <v>13136.71754</v>
      </c>
      <c r="BJ14" s="59" t="n">
        <v>12671.07403</v>
      </c>
      <c r="BK14" s="59" t="n">
        <v>13088.41877</v>
      </c>
      <c r="BL14" s="59" t="n">
        <v>12662.31019</v>
      </c>
      <c r="BM14" s="59" t="n">
        <v>12750.59618</v>
      </c>
      <c r="BN14" s="59" t="n">
        <v>12305.46172</v>
      </c>
      <c r="BO14" s="59" t="n">
        <v>11775.66608</v>
      </c>
      <c r="BP14" s="59" t="n">
        <v>11319.10316</v>
      </c>
      <c r="BQ14" s="59" t="n">
        <v>11552.8546</v>
      </c>
      <c r="BR14" s="59" t="n">
        <v>11079.9406</v>
      </c>
      <c r="BS14" s="59" t="n">
        <v>10724.76173</v>
      </c>
      <c r="BT14" s="59" t="n">
        <v>10142.16099</v>
      </c>
      <c r="BU14" s="59" t="n">
        <v>9476.1368</v>
      </c>
      <c r="BV14" s="59" t="n">
        <v>9040.96939</v>
      </c>
      <c r="BW14" s="59" t="n">
        <v>8532.32502</v>
      </c>
      <c r="BX14" s="59" t="n">
        <v>8644.89742</v>
      </c>
      <c r="BY14" s="59" t="n">
        <v>7997.63304</v>
      </c>
      <c r="BZ14" s="59" t="n">
        <v>7591.66098</v>
      </c>
      <c r="CA14" s="59" t="n">
        <v>7128.15836</v>
      </c>
      <c r="CB14" s="59" t="n">
        <v>7470.68443</v>
      </c>
      <c r="CC14" s="59" t="n">
        <v>7946.15465</v>
      </c>
      <c r="CD14" s="59" t="n">
        <v>7618.27747</v>
      </c>
      <c r="CE14" s="59" t="n">
        <v>7151.12924</v>
      </c>
      <c r="CF14" s="59" t="n">
        <v>6243.67827608507</v>
      </c>
      <c r="CG14" s="59" t="n">
        <v>5761.9913905323</v>
      </c>
      <c r="CH14" s="59" t="n">
        <v>5542.95228082462</v>
      </c>
      <c r="CI14" s="59" t="n">
        <v>6016.3600187109</v>
      </c>
      <c r="CJ14" s="59" t="n">
        <v>5993.24330971787</v>
      </c>
      <c r="CK14" s="59" t="n">
        <v>5294.18814468852</v>
      </c>
      <c r="CL14" s="59" t="n">
        <v>4004.66583852632</v>
      </c>
      <c r="CM14" s="59" t="n">
        <v>3857.924497587</v>
      </c>
      <c r="CN14" s="59" t="n">
        <v>3339.49595041331</v>
      </c>
      <c r="CO14" s="59" t="n">
        <v>2826.74750506013</v>
      </c>
      <c r="CP14" s="59" t="n">
        <v>2353.4309657582</v>
      </c>
      <c r="CQ14" s="59" t="n">
        <v>1900.67529519921</v>
      </c>
      <c r="CR14" s="59" t="n">
        <v>1446.62834648551</v>
      </c>
      <c r="CS14" s="59" t="n">
        <v>1463.89086611346</v>
      </c>
      <c r="CT14" s="59" t="n">
        <v>2622.71971185</v>
      </c>
      <c r="CU14" s="59" t="n">
        <v>2251.44795507452</v>
      </c>
      <c r="CV14" s="59" t="n">
        <v>1916.49131920184</v>
      </c>
      <c r="CW14" s="59" t="n">
        <v>1461.3728465985</v>
      </c>
      <c r="CX14" s="59" t="n">
        <v>201.377035048909</v>
      </c>
      <c r="CY14" s="59" t="n">
        <v>213.800212759638</v>
      </c>
      <c r="CZ14" s="59" t="n">
        <v>-88.6178552470172</v>
      </c>
      <c r="DA14" s="59" t="n">
        <v>-371.326982333712</v>
      </c>
      <c r="DB14" s="59" t="n">
        <v>-615.262287694976</v>
      </c>
      <c r="DC14" s="59" t="n">
        <v>-840.393374242037</v>
      </c>
      <c r="DD14" s="59" t="n">
        <v>-1087.08560539825</v>
      </c>
      <c r="DE14" s="59" t="n">
        <v>-894.791754463841</v>
      </c>
      <c r="DF14" s="59" t="n">
        <v>541.274615989475</v>
      </c>
      <c r="DG14" s="59" t="n">
        <v>444.165155074443</v>
      </c>
      <c r="DH14" s="59" t="n">
        <v>306.974803644808</v>
      </c>
      <c r="DI14" s="59" t="n">
        <v>179.706790114562</v>
      </c>
      <c r="DJ14" s="59" t="n">
        <v>-956.770595958241</v>
      </c>
      <c r="DK14" s="59" t="n">
        <v>-638.670589795068</v>
      </c>
      <c r="DL14" s="59" t="n">
        <v>-630.741814757226</v>
      </c>
      <c r="DM14" s="59" t="n">
        <v>-600.325797003794</v>
      </c>
      <c r="DN14" s="59" t="n">
        <v>-530.786483424721</v>
      </c>
      <c r="DO14" s="59" t="n">
        <v>-440.917079600026</v>
      </c>
      <c r="DP14" s="59" t="n">
        <v>-371.966069640701</v>
      </c>
      <c r="DQ14" s="59" t="n">
        <v>125.663501728565</v>
      </c>
      <c r="DR14" s="59" t="n">
        <v>1869.20902147738</v>
      </c>
      <c r="DS14" s="59" t="n">
        <v>2080.31804932576</v>
      </c>
    </row>
    <row r="15" customFormat="false" ht="12.75" hidden="false" customHeight="false" outlineLevel="0" collapsed="false">
      <c r="C15" s="57" t="s">
        <v>49</v>
      </c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61" t="n">
        <v>1507.6475</v>
      </c>
      <c r="U15" s="61" t="n">
        <v>1968.62651</v>
      </c>
      <c r="V15" s="61" t="n">
        <v>3468.50333333333</v>
      </c>
      <c r="W15" s="61" t="n">
        <v>3647.2525</v>
      </c>
      <c r="X15" s="61" t="n">
        <v>4381.5025</v>
      </c>
      <c r="Y15" s="61" t="n">
        <v>5131.5025</v>
      </c>
      <c r="Z15" s="62"/>
      <c r="AA15" s="61" t="n">
        <v>1015.6355</v>
      </c>
      <c r="AB15" s="61" t="n">
        <v>267.9195</v>
      </c>
      <c r="AC15" s="61" t="n">
        <v>322.52</v>
      </c>
      <c r="AD15" s="61" t="n">
        <v>1507.6475</v>
      </c>
      <c r="AE15" s="61" t="n">
        <v>1080.713</v>
      </c>
      <c r="AF15" s="61" t="n">
        <v>389.07091</v>
      </c>
      <c r="AG15" s="61" t="n">
        <v>220.73942</v>
      </c>
      <c r="AH15" s="61" t="n">
        <v>1968.62651</v>
      </c>
      <c r="AI15" s="61" t="n">
        <v>3321.86111</v>
      </c>
      <c r="AJ15" s="61" t="n">
        <v>2709.31582</v>
      </c>
      <c r="AK15" s="61" t="n">
        <v>3210.04</v>
      </c>
      <c r="AL15" s="61" t="n">
        <v>3468.50333333333</v>
      </c>
      <c r="AM15" s="61" t="n">
        <v>3210.2025</v>
      </c>
      <c r="AN15" s="61" t="n">
        <v>3409.2025</v>
      </c>
      <c r="AO15" s="61" t="n">
        <v>3489.7525</v>
      </c>
      <c r="AP15" s="61" t="n">
        <v>3647.2525</v>
      </c>
      <c r="AQ15" s="61" t="n">
        <v>3736.5025</v>
      </c>
      <c r="AR15" s="61" t="n">
        <v>4006.5025</v>
      </c>
      <c r="AS15" s="61" t="n">
        <v>4104.0025</v>
      </c>
      <c r="AT15" s="61" t="n">
        <v>4381.5025</v>
      </c>
      <c r="AU15" s="61" t="n">
        <v>4479.0025</v>
      </c>
      <c r="AV15" s="61" t="n">
        <v>4756.5025</v>
      </c>
      <c r="AW15" s="61" t="n">
        <v>4854.0025</v>
      </c>
      <c r="AX15" s="61" t="n">
        <v>5131.5025</v>
      </c>
      <c r="AY15" s="62"/>
      <c r="AZ15" s="61" t="n">
        <v>1049.049</v>
      </c>
      <c r="BA15" s="61" t="n">
        <v>1044.81975</v>
      </c>
      <c r="BB15" s="61" t="n">
        <v>1015.6355</v>
      </c>
      <c r="BC15" s="61" t="n">
        <v>1030.762</v>
      </c>
      <c r="BD15" s="61" t="n">
        <v>336.6235</v>
      </c>
      <c r="BE15" s="61" t="n">
        <v>267.9195</v>
      </c>
      <c r="BF15" s="61" t="n">
        <v>311.094</v>
      </c>
      <c r="BG15" s="61" t="n">
        <v>306.701</v>
      </c>
      <c r="BH15" s="61" t="n">
        <v>322.52</v>
      </c>
      <c r="BI15" s="61" t="n">
        <v>359.068</v>
      </c>
      <c r="BJ15" s="61" t="n">
        <v>1884.4645</v>
      </c>
      <c r="BK15" s="61" t="n">
        <v>1507.6475</v>
      </c>
      <c r="BL15" s="61" t="n">
        <v>1805.692</v>
      </c>
      <c r="BM15" s="61" t="n">
        <v>1187.8555</v>
      </c>
      <c r="BN15" s="61" t="n">
        <v>1080.713</v>
      </c>
      <c r="BO15" s="61" t="n">
        <v>1185.1796</v>
      </c>
      <c r="BP15" s="61" t="n">
        <v>1222.03945</v>
      </c>
      <c r="BQ15" s="61" t="n">
        <v>389.07091</v>
      </c>
      <c r="BR15" s="61" t="n">
        <v>274.76989</v>
      </c>
      <c r="BS15" s="61" t="n">
        <v>286.81397</v>
      </c>
      <c r="BT15" s="61" t="n">
        <v>220.73942</v>
      </c>
      <c r="BU15" s="61" t="n">
        <v>311.33055</v>
      </c>
      <c r="BV15" s="61" t="n">
        <v>1795.84285</v>
      </c>
      <c r="BW15" s="61" t="n">
        <v>1968.62651</v>
      </c>
      <c r="BX15" s="61" t="n">
        <v>3264.47936</v>
      </c>
      <c r="BY15" s="61" t="n">
        <v>3404.07323</v>
      </c>
      <c r="BZ15" s="61" t="n">
        <v>3321.86111</v>
      </c>
      <c r="CA15" s="61" t="n">
        <v>3350.95963</v>
      </c>
      <c r="CB15" s="61" t="n">
        <v>3164.18456</v>
      </c>
      <c r="CC15" s="61" t="n">
        <v>2709.31582</v>
      </c>
      <c r="CD15" s="61" t="n">
        <v>2683.23801</v>
      </c>
      <c r="CE15" s="61" t="n">
        <v>2769.04371</v>
      </c>
      <c r="CF15" s="61" t="n">
        <v>3210.04</v>
      </c>
      <c r="CG15" s="61" t="n">
        <v>3199.2775</v>
      </c>
      <c r="CH15" s="61" t="n">
        <v>4517.21361111111</v>
      </c>
      <c r="CI15" s="61" t="n">
        <v>3468.50333333333</v>
      </c>
      <c r="CJ15" s="61" t="n">
        <v>3160.54</v>
      </c>
      <c r="CK15" s="61" t="n">
        <v>3164.815</v>
      </c>
      <c r="CL15" s="61" t="n">
        <v>3210.2025</v>
      </c>
      <c r="CM15" s="61" t="n">
        <v>3357.4525</v>
      </c>
      <c r="CN15" s="61" t="n">
        <v>3373.2025</v>
      </c>
      <c r="CO15" s="61" t="n">
        <v>3409.2025</v>
      </c>
      <c r="CP15" s="61" t="n">
        <v>3444.7525</v>
      </c>
      <c r="CQ15" s="61" t="n">
        <v>3459.7525</v>
      </c>
      <c r="CR15" s="61" t="n">
        <v>3489.7525</v>
      </c>
      <c r="CS15" s="61" t="n">
        <v>3602.2525</v>
      </c>
      <c r="CT15" s="61" t="n">
        <v>3617.2525</v>
      </c>
      <c r="CU15" s="61" t="n">
        <v>3647.2525</v>
      </c>
      <c r="CV15" s="61" t="n">
        <v>3691.5025</v>
      </c>
      <c r="CW15" s="61" t="n">
        <v>3706.5025</v>
      </c>
      <c r="CX15" s="61" t="n">
        <v>3736.5025</v>
      </c>
      <c r="CY15" s="61" t="n">
        <v>3946.5025</v>
      </c>
      <c r="CZ15" s="61" t="n">
        <v>3969.0025</v>
      </c>
      <c r="DA15" s="61" t="n">
        <v>4006.5025</v>
      </c>
      <c r="DB15" s="61" t="n">
        <v>4044.0025</v>
      </c>
      <c r="DC15" s="61" t="n">
        <v>4066.5025</v>
      </c>
      <c r="DD15" s="61" t="n">
        <v>4104.0025</v>
      </c>
      <c r="DE15" s="61" t="n">
        <v>4321.5025</v>
      </c>
      <c r="DF15" s="61" t="n">
        <v>4344.0025</v>
      </c>
      <c r="DG15" s="61" t="n">
        <v>4381.5025</v>
      </c>
      <c r="DH15" s="61" t="n">
        <v>4419.0025</v>
      </c>
      <c r="DI15" s="61" t="n">
        <v>4441.5025</v>
      </c>
      <c r="DJ15" s="61" t="n">
        <v>4479.0025</v>
      </c>
      <c r="DK15" s="61" t="n">
        <v>4696.5025</v>
      </c>
      <c r="DL15" s="61" t="n">
        <v>4719.0025</v>
      </c>
      <c r="DM15" s="61" t="n">
        <v>4756.5025</v>
      </c>
      <c r="DN15" s="61" t="n">
        <v>4794.0025</v>
      </c>
      <c r="DO15" s="61" t="n">
        <v>4816.5025</v>
      </c>
      <c r="DP15" s="61" t="n">
        <v>4854.0025</v>
      </c>
      <c r="DQ15" s="61" t="n">
        <v>5071.5025</v>
      </c>
      <c r="DR15" s="61" t="n">
        <v>5094.0025</v>
      </c>
      <c r="DS15" s="61" t="n">
        <v>5131.5025</v>
      </c>
    </row>
    <row r="16" customFormat="false" ht="12.75" hidden="false" customHeight="false" outlineLevel="0" collapsed="false">
      <c r="C16" s="57" t="s">
        <v>50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1" t="n">
        <v>20.09348</v>
      </c>
      <c r="U16" s="61" t="n">
        <v>39.77341</v>
      </c>
      <c r="V16" s="61" t="n">
        <v>136.246887616391</v>
      </c>
      <c r="W16" s="61" t="n">
        <v>170.061977048638</v>
      </c>
      <c r="X16" s="61" t="n">
        <v>251.321334134259</v>
      </c>
      <c r="Y16" s="61" t="n">
        <v>349.901254842742</v>
      </c>
      <c r="Z16" s="62"/>
      <c r="AA16" s="61" t="n">
        <v>143.34053</v>
      </c>
      <c r="AB16" s="61" t="n">
        <v>94.37482</v>
      </c>
      <c r="AC16" s="61" t="n">
        <v>68.78922</v>
      </c>
      <c r="AD16" s="61" t="n">
        <v>20.09348</v>
      </c>
      <c r="AE16" s="61" t="n">
        <v>152.34966</v>
      </c>
      <c r="AF16" s="61" t="n">
        <v>141.19828</v>
      </c>
      <c r="AG16" s="61" t="n">
        <v>95.24134</v>
      </c>
      <c r="AH16" s="61" t="n">
        <v>39.77341</v>
      </c>
      <c r="AI16" s="61" t="n">
        <v>174.82408</v>
      </c>
      <c r="AJ16" s="61" t="n">
        <v>141.35189</v>
      </c>
      <c r="AK16" s="61" t="n">
        <v>127.892155452595</v>
      </c>
      <c r="AL16" s="61" t="n">
        <v>136.246887616391</v>
      </c>
      <c r="AM16" s="61" t="n">
        <v>142.555536612628</v>
      </c>
      <c r="AN16" s="61" t="n">
        <v>150.37810315572</v>
      </c>
      <c r="AO16" s="61" t="n">
        <v>155.999064239362</v>
      </c>
      <c r="AP16" s="61" t="n">
        <v>170.061977048638</v>
      </c>
      <c r="AQ16" s="61" t="n">
        <v>187.663804431868</v>
      </c>
      <c r="AR16" s="61" t="n">
        <v>207.282364531324</v>
      </c>
      <c r="AS16" s="61" t="n">
        <v>227.320343388902</v>
      </c>
      <c r="AT16" s="61" t="n">
        <v>251.321334134259</v>
      </c>
      <c r="AU16" s="61" t="n">
        <v>275.594781946901</v>
      </c>
      <c r="AV16" s="61" t="n">
        <v>300.363606245515</v>
      </c>
      <c r="AW16" s="61" t="n">
        <v>325.132430544129</v>
      </c>
      <c r="AX16" s="61" t="n">
        <v>349.901254842742</v>
      </c>
      <c r="AY16" s="62"/>
      <c r="AZ16" s="61" t="n">
        <v>167.63592</v>
      </c>
      <c r="BA16" s="61" t="n">
        <v>150.7344</v>
      </c>
      <c r="BB16" s="61" t="n">
        <v>143.34053</v>
      </c>
      <c r="BC16" s="61" t="n">
        <v>125.38037</v>
      </c>
      <c r="BD16" s="61" t="n">
        <v>106.89265</v>
      </c>
      <c r="BE16" s="61" t="n">
        <v>94.37482</v>
      </c>
      <c r="BF16" s="61" t="n">
        <v>77.49835</v>
      </c>
      <c r="BG16" s="61" t="n">
        <v>87.32183</v>
      </c>
      <c r="BH16" s="61" t="n">
        <v>68.78922</v>
      </c>
      <c r="BI16" s="61" t="n">
        <v>49.63885</v>
      </c>
      <c r="BJ16" s="61" t="n">
        <v>31.10624</v>
      </c>
      <c r="BK16" s="61" t="n">
        <v>20.09348</v>
      </c>
      <c r="BL16" s="61" t="n">
        <v>48.66642</v>
      </c>
      <c r="BM16" s="61" t="n">
        <v>100.12387</v>
      </c>
      <c r="BN16" s="61" t="n">
        <v>152.34966</v>
      </c>
      <c r="BO16" s="61" t="n">
        <v>137.72616</v>
      </c>
      <c r="BP16" s="61" t="n">
        <v>120.22221</v>
      </c>
      <c r="BQ16" s="61" t="n">
        <v>141.19828</v>
      </c>
      <c r="BR16" s="61" t="n">
        <v>118.31623</v>
      </c>
      <c r="BS16" s="61" t="n">
        <v>106.10579</v>
      </c>
      <c r="BT16" s="61" t="n">
        <v>95.24134</v>
      </c>
      <c r="BU16" s="61" t="n">
        <v>77.27753</v>
      </c>
      <c r="BV16" s="61" t="n">
        <v>55.1126</v>
      </c>
      <c r="BW16" s="61" t="n">
        <v>39.77341</v>
      </c>
      <c r="BX16" s="61" t="n">
        <v>90.85319</v>
      </c>
      <c r="BY16" s="61" t="n">
        <v>157.37654</v>
      </c>
      <c r="BZ16" s="61" t="n">
        <v>174.82408</v>
      </c>
      <c r="CA16" s="61" t="n">
        <v>174.79429</v>
      </c>
      <c r="CB16" s="61" t="n">
        <v>161.44167</v>
      </c>
      <c r="CC16" s="61" t="n">
        <v>141.35189</v>
      </c>
      <c r="CD16" s="61" t="n">
        <v>124.95957</v>
      </c>
      <c r="CE16" s="61" t="n">
        <v>124.83885</v>
      </c>
      <c r="CF16" s="61" t="n">
        <v>127.892155452595</v>
      </c>
      <c r="CG16" s="61" t="n">
        <v>130.840366922377</v>
      </c>
      <c r="CH16" s="61" t="n">
        <v>134.545436218868</v>
      </c>
      <c r="CI16" s="61" t="n">
        <v>136.246887616391</v>
      </c>
      <c r="CJ16" s="61" t="n">
        <v>138.295215995309</v>
      </c>
      <c r="CK16" s="61" t="n">
        <v>140.147408476007</v>
      </c>
      <c r="CL16" s="61" t="n">
        <v>142.555536612628</v>
      </c>
      <c r="CM16" s="61" t="n">
        <v>146.481954488969</v>
      </c>
      <c r="CN16" s="61" t="n">
        <v>149.164495879575</v>
      </c>
      <c r="CO16" s="61" t="n">
        <v>150.37810315572</v>
      </c>
      <c r="CP16" s="61" t="n">
        <v>151.678397684149</v>
      </c>
      <c r="CQ16" s="61" t="n">
        <v>152.919886565305</v>
      </c>
      <c r="CR16" s="61" t="n">
        <v>155.999064239362</v>
      </c>
      <c r="CS16" s="61" t="n">
        <v>160.435160671243</v>
      </c>
      <c r="CT16" s="61" t="n">
        <v>164.394044421638</v>
      </c>
      <c r="CU16" s="61" t="n">
        <v>170.061977048638</v>
      </c>
      <c r="CV16" s="61" t="n">
        <v>175.907006769372</v>
      </c>
      <c r="CW16" s="61" t="n">
        <v>181.870101219264</v>
      </c>
      <c r="CX16" s="61" t="n">
        <v>187.663804431868</v>
      </c>
      <c r="CY16" s="61" t="n">
        <v>194.148282633245</v>
      </c>
      <c r="CZ16" s="61" t="n">
        <v>200.707067307518</v>
      </c>
      <c r="DA16" s="61" t="n">
        <v>207.282364531324</v>
      </c>
      <c r="DB16" s="61" t="n">
        <v>213.879128069521</v>
      </c>
      <c r="DC16" s="61" t="n">
        <v>220.558454355381</v>
      </c>
      <c r="DD16" s="61" t="n">
        <v>227.320343388902</v>
      </c>
      <c r="DE16" s="61" t="n">
        <v>235.238110889693</v>
      </c>
      <c r="DF16" s="61" t="n">
        <v>243.238441138145</v>
      </c>
      <c r="DG16" s="61" t="n">
        <v>251.321334134259</v>
      </c>
      <c r="DH16" s="61" t="n">
        <v>259.329920657478</v>
      </c>
      <c r="DI16" s="61" t="n">
        <v>267.421069928358</v>
      </c>
      <c r="DJ16" s="61" t="n">
        <v>275.594781946901</v>
      </c>
      <c r="DK16" s="61" t="n">
        <v>283.851056713105</v>
      </c>
      <c r="DL16" s="61" t="n">
        <v>292.10733147931</v>
      </c>
      <c r="DM16" s="61" t="n">
        <v>300.363606245515</v>
      </c>
      <c r="DN16" s="61" t="n">
        <v>308.619881011719</v>
      </c>
      <c r="DO16" s="61" t="n">
        <v>316.876155777924</v>
      </c>
      <c r="DP16" s="61" t="n">
        <v>325.132430544129</v>
      </c>
      <c r="DQ16" s="61" t="n">
        <v>333.388705310333</v>
      </c>
      <c r="DR16" s="61" t="n">
        <v>341.644980076538</v>
      </c>
      <c r="DS16" s="61" t="n">
        <v>349.901254842742</v>
      </c>
    </row>
    <row r="17" customFormat="false" ht="12.75" hidden="false" customHeight="false" outlineLevel="0" collapsed="false">
      <c r="C17" s="57" t="s">
        <v>51</v>
      </c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61" t="n">
        <v>250.10231</v>
      </c>
      <c r="U17" s="61" t="n">
        <v>156.80093</v>
      </c>
      <c r="V17" s="61" t="n">
        <v>204.77689</v>
      </c>
      <c r="W17" s="61" t="n">
        <v>204.77689</v>
      </c>
      <c r="X17" s="61" t="n">
        <v>204.77689</v>
      </c>
      <c r="Y17" s="61" t="n">
        <v>204.77689</v>
      </c>
      <c r="Z17" s="62"/>
      <c r="AA17" s="61" t="n">
        <v>102.50689</v>
      </c>
      <c r="AB17" s="61" t="n">
        <v>110.04711</v>
      </c>
      <c r="AC17" s="61" t="n">
        <v>118.82906</v>
      </c>
      <c r="AD17" s="61" t="n">
        <v>250.10231</v>
      </c>
      <c r="AE17" s="61" t="n">
        <v>183.0603</v>
      </c>
      <c r="AF17" s="61" t="n">
        <v>147.27594</v>
      </c>
      <c r="AG17" s="61" t="n">
        <v>141.48061</v>
      </c>
      <c r="AH17" s="61" t="n">
        <v>156.80093</v>
      </c>
      <c r="AI17" s="61" t="n">
        <v>144.04057</v>
      </c>
      <c r="AJ17" s="61" t="n">
        <v>184.27033</v>
      </c>
      <c r="AK17" s="61" t="n">
        <v>204.77689</v>
      </c>
      <c r="AL17" s="61" t="n">
        <v>204.77689</v>
      </c>
      <c r="AM17" s="61" t="n">
        <v>204.77689</v>
      </c>
      <c r="AN17" s="61" t="n">
        <v>204.77689</v>
      </c>
      <c r="AO17" s="61" t="n">
        <v>204.77689</v>
      </c>
      <c r="AP17" s="61" t="n">
        <v>204.77689</v>
      </c>
      <c r="AQ17" s="61" t="n">
        <v>204.77689</v>
      </c>
      <c r="AR17" s="61" t="n">
        <v>204.77689</v>
      </c>
      <c r="AS17" s="61" t="n">
        <v>204.77689</v>
      </c>
      <c r="AT17" s="61" t="n">
        <v>204.77689</v>
      </c>
      <c r="AU17" s="61" t="n">
        <v>204.77689</v>
      </c>
      <c r="AV17" s="61" t="n">
        <v>204.77689</v>
      </c>
      <c r="AW17" s="61" t="n">
        <v>204.77689</v>
      </c>
      <c r="AX17" s="61" t="n">
        <v>204.77689</v>
      </c>
      <c r="AY17" s="62"/>
      <c r="AZ17" s="61" t="n">
        <v>117.42532</v>
      </c>
      <c r="BA17" s="61" t="n">
        <v>117.88506</v>
      </c>
      <c r="BB17" s="61" t="n">
        <v>102.50689</v>
      </c>
      <c r="BC17" s="61" t="n">
        <v>101.85781</v>
      </c>
      <c r="BD17" s="61" t="n">
        <v>107.29197</v>
      </c>
      <c r="BE17" s="61" t="n">
        <v>110.04711</v>
      </c>
      <c r="BF17" s="61" t="n">
        <v>114.3493</v>
      </c>
      <c r="BG17" s="61" t="n">
        <v>126.24245</v>
      </c>
      <c r="BH17" s="61" t="n">
        <v>118.82906</v>
      </c>
      <c r="BI17" s="61" t="n">
        <v>121.32742</v>
      </c>
      <c r="BJ17" s="61" t="n">
        <v>154.96056</v>
      </c>
      <c r="BK17" s="61" t="n">
        <v>250.10231</v>
      </c>
      <c r="BL17" s="61" t="n">
        <v>142.42837</v>
      </c>
      <c r="BM17" s="61" t="n">
        <v>174.89251</v>
      </c>
      <c r="BN17" s="61" t="n">
        <v>183.0603</v>
      </c>
      <c r="BO17" s="61" t="n">
        <v>131.97849</v>
      </c>
      <c r="BP17" s="61" t="n">
        <v>135.49843</v>
      </c>
      <c r="BQ17" s="61" t="n">
        <v>147.27594</v>
      </c>
      <c r="BR17" s="61" t="n">
        <v>136.01301</v>
      </c>
      <c r="BS17" s="61" t="n">
        <v>146.18861</v>
      </c>
      <c r="BT17" s="61" t="n">
        <v>141.48061</v>
      </c>
      <c r="BU17" s="61" t="n">
        <v>150.61762</v>
      </c>
      <c r="BV17" s="61" t="n">
        <v>142.08151</v>
      </c>
      <c r="BW17" s="61" t="n">
        <v>156.80093</v>
      </c>
      <c r="BX17" s="61" t="n">
        <v>161.40447</v>
      </c>
      <c r="BY17" s="61" t="n">
        <v>139.49155</v>
      </c>
      <c r="BZ17" s="61" t="n">
        <v>144.04057</v>
      </c>
      <c r="CA17" s="61" t="n">
        <v>153.45241</v>
      </c>
      <c r="CB17" s="61" t="n">
        <v>161.19337</v>
      </c>
      <c r="CC17" s="61" t="n">
        <v>184.27033</v>
      </c>
      <c r="CD17" s="61" t="n">
        <v>199.59131</v>
      </c>
      <c r="CE17" s="61" t="n">
        <v>204.77689</v>
      </c>
      <c r="CF17" s="61" t="n">
        <v>204.77689</v>
      </c>
      <c r="CG17" s="61" t="n">
        <v>204.77689</v>
      </c>
      <c r="CH17" s="61" t="n">
        <v>204.77689</v>
      </c>
      <c r="CI17" s="61" t="n">
        <v>204.77689</v>
      </c>
      <c r="CJ17" s="61" t="n">
        <v>204.77689</v>
      </c>
      <c r="CK17" s="61" t="n">
        <v>204.77689</v>
      </c>
      <c r="CL17" s="61" t="n">
        <v>204.77689</v>
      </c>
      <c r="CM17" s="61" t="n">
        <v>204.77689</v>
      </c>
      <c r="CN17" s="61" t="n">
        <v>204.77689</v>
      </c>
      <c r="CO17" s="61" t="n">
        <v>204.77689</v>
      </c>
      <c r="CP17" s="61" t="n">
        <v>204.77689</v>
      </c>
      <c r="CQ17" s="61" t="n">
        <v>204.77689</v>
      </c>
      <c r="CR17" s="61" t="n">
        <v>204.77689</v>
      </c>
      <c r="CS17" s="61" t="n">
        <v>204.77689</v>
      </c>
      <c r="CT17" s="61" t="n">
        <v>204.77689</v>
      </c>
      <c r="CU17" s="61" t="n">
        <v>204.77689</v>
      </c>
      <c r="CV17" s="61" t="n">
        <v>204.77689</v>
      </c>
      <c r="CW17" s="61" t="n">
        <v>204.77689</v>
      </c>
      <c r="CX17" s="61" t="n">
        <v>204.77689</v>
      </c>
      <c r="CY17" s="61" t="n">
        <v>204.77689</v>
      </c>
      <c r="CZ17" s="61" t="n">
        <v>204.77689</v>
      </c>
      <c r="DA17" s="61" t="n">
        <v>204.77689</v>
      </c>
      <c r="DB17" s="61" t="n">
        <v>204.77689</v>
      </c>
      <c r="DC17" s="61" t="n">
        <v>204.77689</v>
      </c>
      <c r="DD17" s="61" t="n">
        <v>204.77689</v>
      </c>
      <c r="DE17" s="61" t="n">
        <v>204.77689</v>
      </c>
      <c r="DF17" s="61" t="n">
        <v>204.77689</v>
      </c>
      <c r="DG17" s="61" t="n">
        <v>204.77689</v>
      </c>
      <c r="DH17" s="61" t="n">
        <v>204.77689</v>
      </c>
      <c r="DI17" s="61" t="n">
        <v>204.77689</v>
      </c>
      <c r="DJ17" s="61" t="n">
        <v>204.77689</v>
      </c>
      <c r="DK17" s="61" t="n">
        <v>204.77689</v>
      </c>
      <c r="DL17" s="61" t="n">
        <v>204.77689</v>
      </c>
      <c r="DM17" s="61" t="n">
        <v>204.77689</v>
      </c>
      <c r="DN17" s="61" t="n">
        <v>204.77689</v>
      </c>
      <c r="DO17" s="61" t="n">
        <v>204.77689</v>
      </c>
      <c r="DP17" s="61" t="n">
        <v>204.77689</v>
      </c>
      <c r="DQ17" s="61" t="n">
        <v>204.77689</v>
      </c>
      <c r="DR17" s="61" t="n">
        <v>204.77689</v>
      </c>
      <c r="DS17" s="61" t="n">
        <v>204.77689</v>
      </c>
    </row>
    <row r="18" customFormat="false" ht="12.75" hidden="false" customHeight="false" outlineLevel="0" collapsed="false">
      <c r="C18" s="57" t="s">
        <v>52</v>
      </c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61" t="n">
        <v>0</v>
      </c>
      <c r="U18" s="61" t="n">
        <v>802.58692</v>
      </c>
      <c r="V18" s="61" t="n">
        <v>656.71092</v>
      </c>
      <c r="W18" s="61" t="n">
        <v>656.71092</v>
      </c>
      <c r="X18" s="61" t="n">
        <v>656.71092</v>
      </c>
      <c r="Y18" s="61" t="n">
        <v>656.71092</v>
      </c>
      <c r="Z18" s="62"/>
      <c r="AA18" s="61" t="n">
        <v>0</v>
      </c>
      <c r="AB18" s="61" t="n">
        <v>0</v>
      </c>
      <c r="AC18" s="61" t="n">
        <v>0</v>
      </c>
      <c r="AD18" s="61" t="n">
        <v>0</v>
      </c>
      <c r="AE18" s="61" t="n">
        <v>895.11533</v>
      </c>
      <c r="AF18" s="61" t="n">
        <v>844.42626</v>
      </c>
      <c r="AG18" s="61" t="n">
        <v>792.62297</v>
      </c>
      <c r="AH18" s="61" t="n">
        <v>802.58692</v>
      </c>
      <c r="AI18" s="61" t="n">
        <v>748.92092</v>
      </c>
      <c r="AJ18" s="61" t="n">
        <v>694.01592</v>
      </c>
      <c r="AK18" s="61" t="n">
        <v>656.71092</v>
      </c>
      <c r="AL18" s="61" t="n">
        <v>656.71092</v>
      </c>
      <c r="AM18" s="61" t="n">
        <v>656.71092</v>
      </c>
      <c r="AN18" s="61" t="n">
        <v>656.71092</v>
      </c>
      <c r="AO18" s="61" t="n">
        <v>656.71092</v>
      </c>
      <c r="AP18" s="61" t="n">
        <v>656.71092</v>
      </c>
      <c r="AQ18" s="61" t="n">
        <v>656.71092</v>
      </c>
      <c r="AR18" s="61" t="n">
        <v>656.71092</v>
      </c>
      <c r="AS18" s="61" t="n">
        <v>656.71092</v>
      </c>
      <c r="AT18" s="61" t="n">
        <v>656.71092</v>
      </c>
      <c r="AU18" s="61" t="n">
        <v>656.71092</v>
      </c>
      <c r="AV18" s="61" t="n">
        <v>656.71092</v>
      </c>
      <c r="AW18" s="61" t="n">
        <v>656.71092</v>
      </c>
      <c r="AX18" s="61" t="n">
        <v>656.71092</v>
      </c>
      <c r="AY18" s="62"/>
      <c r="AZ18" s="61" t="n">
        <v>0</v>
      </c>
      <c r="BA18" s="61" t="n">
        <v>0</v>
      </c>
      <c r="BB18" s="61" t="n">
        <v>0</v>
      </c>
      <c r="BC18" s="61" t="n">
        <v>0</v>
      </c>
      <c r="BD18" s="61" t="n">
        <v>0</v>
      </c>
      <c r="BE18" s="61" t="n">
        <v>0</v>
      </c>
      <c r="BF18" s="61" t="n">
        <v>0</v>
      </c>
      <c r="BG18" s="61" t="n">
        <v>0</v>
      </c>
      <c r="BH18" s="61" t="n">
        <v>0</v>
      </c>
      <c r="BI18" s="61" t="n">
        <v>0</v>
      </c>
      <c r="BJ18" s="61" t="n">
        <v>0</v>
      </c>
      <c r="BK18" s="61" t="n">
        <v>0</v>
      </c>
      <c r="BL18" s="61" t="n">
        <v>928.30092</v>
      </c>
      <c r="BM18" s="61" t="n">
        <v>911.76825</v>
      </c>
      <c r="BN18" s="61" t="n">
        <v>895.11533</v>
      </c>
      <c r="BO18" s="61" t="n">
        <v>878.34128</v>
      </c>
      <c r="BP18" s="61" t="n">
        <v>861.44522</v>
      </c>
      <c r="BQ18" s="61" t="n">
        <v>844.42626</v>
      </c>
      <c r="BR18" s="61" t="n">
        <v>827.2835</v>
      </c>
      <c r="BS18" s="61" t="n">
        <v>810.01604</v>
      </c>
      <c r="BT18" s="61" t="n">
        <v>792.62297</v>
      </c>
      <c r="BU18" s="61" t="n">
        <v>775.10338</v>
      </c>
      <c r="BV18" s="61" t="n">
        <v>757.45634</v>
      </c>
      <c r="BW18" s="61" t="n">
        <v>802.58692</v>
      </c>
      <c r="BX18" s="61" t="n">
        <v>784.83392</v>
      </c>
      <c r="BY18" s="61" t="n">
        <v>766.94592</v>
      </c>
      <c r="BZ18" s="61" t="n">
        <v>748.92092</v>
      </c>
      <c r="CA18" s="61" t="n">
        <v>730.75792</v>
      </c>
      <c r="CB18" s="61" t="n">
        <v>712.45692</v>
      </c>
      <c r="CC18" s="61" t="n">
        <v>694.01592</v>
      </c>
      <c r="CD18" s="61" t="n">
        <v>675.43392</v>
      </c>
      <c r="CE18" s="61" t="n">
        <v>656.71092</v>
      </c>
      <c r="CF18" s="61" t="n">
        <v>656.71092</v>
      </c>
      <c r="CG18" s="61" t="n">
        <v>656.71092</v>
      </c>
      <c r="CH18" s="61" t="n">
        <v>656.71092</v>
      </c>
      <c r="CI18" s="61" t="n">
        <v>656.71092</v>
      </c>
      <c r="CJ18" s="61" t="n">
        <v>656.71092</v>
      </c>
      <c r="CK18" s="61" t="n">
        <v>656.71092</v>
      </c>
      <c r="CL18" s="61" t="n">
        <v>656.71092</v>
      </c>
      <c r="CM18" s="61" t="n">
        <v>656.71092</v>
      </c>
      <c r="CN18" s="61" t="n">
        <v>656.71092</v>
      </c>
      <c r="CO18" s="61" t="n">
        <v>656.71092</v>
      </c>
      <c r="CP18" s="61" t="n">
        <v>656.71092</v>
      </c>
      <c r="CQ18" s="61" t="n">
        <v>656.71092</v>
      </c>
      <c r="CR18" s="61" t="n">
        <v>656.71092</v>
      </c>
      <c r="CS18" s="61" t="n">
        <v>656.71092</v>
      </c>
      <c r="CT18" s="61" t="n">
        <v>656.71092</v>
      </c>
      <c r="CU18" s="61" t="n">
        <v>656.71092</v>
      </c>
      <c r="CV18" s="61" t="n">
        <v>656.71092</v>
      </c>
      <c r="CW18" s="61" t="n">
        <v>656.71092</v>
      </c>
      <c r="CX18" s="61" t="n">
        <v>656.71092</v>
      </c>
      <c r="CY18" s="61" t="n">
        <v>656.71092</v>
      </c>
      <c r="CZ18" s="61" t="n">
        <v>656.71092</v>
      </c>
      <c r="DA18" s="61" t="n">
        <v>656.71092</v>
      </c>
      <c r="DB18" s="61" t="n">
        <v>656.71092</v>
      </c>
      <c r="DC18" s="61" t="n">
        <v>656.71092</v>
      </c>
      <c r="DD18" s="61" t="n">
        <v>656.71092</v>
      </c>
      <c r="DE18" s="61" t="n">
        <v>656.71092</v>
      </c>
      <c r="DF18" s="61" t="n">
        <v>656.71092</v>
      </c>
      <c r="DG18" s="61" t="n">
        <v>656.71092</v>
      </c>
      <c r="DH18" s="61" t="n">
        <v>656.71092</v>
      </c>
      <c r="DI18" s="61" t="n">
        <v>656.71092</v>
      </c>
      <c r="DJ18" s="61" t="n">
        <v>656.71092</v>
      </c>
      <c r="DK18" s="61" t="n">
        <v>656.71092</v>
      </c>
      <c r="DL18" s="61" t="n">
        <v>656.71092</v>
      </c>
      <c r="DM18" s="61" t="n">
        <v>656.71092</v>
      </c>
      <c r="DN18" s="61" t="n">
        <v>656.71092</v>
      </c>
      <c r="DO18" s="61" t="n">
        <v>656.71092</v>
      </c>
      <c r="DP18" s="61" t="n">
        <v>656.71092</v>
      </c>
      <c r="DQ18" s="61" t="n">
        <v>656.71092</v>
      </c>
      <c r="DR18" s="61" t="n">
        <v>656.71092</v>
      </c>
      <c r="DS18" s="61" t="n">
        <v>656.71092</v>
      </c>
    </row>
    <row r="19" customFormat="false" ht="12.75" hidden="false" customHeight="false" outlineLevel="0" collapsed="false">
      <c r="C19" s="57" t="s">
        <v>53</v>
      </c>
      <c r="D19" s="57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61" t="n">
        <v>40.0167</v>
      </c>
      <c r="U19" s="61" t="n">
        <v>25.04089</v>
      </c>
      <c r="V19" s="61" t="n">
        <v>25.4959573478374</v>
      </c>
      <c r="W19" s="61" t="n">
        <v>31.8237942104694</v>
      </c>
      <c r="X19" s="61" t="n">
        <v>47.0299037856173</v>
      </c>
      <c r="Y19" s="61" t="n">
        <v>65.4772202543299</v>
      </c>
      <c r="Z19" s="62"/>
      <c r="AA19" s="61" t="n">
        <v>45.9347</v>
      </c>
      <c r="AB19" s="61" t="n">
        <v>44.7867</v>
      </c>
      <c r="AC19" s="61" t="n">
        <v>46.0617</v>
      </c>
      <c r="AD19" s="61" t="n">
        <v>40.0167</v>
      </c>
      <c r="AE19" s="61" t="n">
        <v>37.6697</v>
      </c>
      <c r="AF19" s="61" t="n">
        <v>25.8867</v>
      </c>
      <c r="AG19" s="61" t="n">
        <v>27.95597</v>
      </c>
      <c r="AH19" s="61" t="n">
        <v>25.04089</v>
      </c>
      <c r="AI19" s="61" t="n">
        <v>21.72144</v>
      </c>
      <c r="AJ19" s="61" t="n">
        <v>22.17246</v>
      </c>
      <c r="AK19" s="61" t="n">
        <v>23.9325315799</v>
      </c>
      <c r="AL19" s="61" t="n">
        <v>25.4959573478374</v>
      </c>
      <c r="AM19" s="61" t="n">
        <v>26.6764984122571</v>
      </c>
      <c r="AN19" s="61" t="n">
        <v>28.1403397257912</v>
      </c>
      <c r="AO19" s="61" t="n">
        <v>29.1921933611262</v>
      </c>
      <c r="AP19" s="61" t="n">
        <v>31.8237942104694</v>
      </c>
      <c r="AQ19" s="61" t="n">
        <v>35.117634151022</v>
      </c>
      <c r="AR19" s="61" t="n">
        <v>38.7888664284889</v>
      </c>
      <c r="AS19" s="61" t="n">
        <v>42.5385847760237</v>
      </c>
      <c r="AT19" s="61" t="n">
        <v>47.0299037856173</v>
      </c>
      <c r="AU19" s="61" t="n">
        <v>51.5722078407274</v>
      </c>
      <c r="AV19" s="61" t="n">
        <v>56.2072119785949</v>
      </c>
      <c r="AW19" s="61" t="n">
        <v>60.8422161164624</v>
      </c>
      <c r="AX19" s="61" t="n">
        <v>65.4772202543299</v>
      </c>
      <c r="AY19" s="62"/>
      <c r="AZ19" s="61" t="n">
        <v>40.0957</v>
      </c>
      <c r="BA19" s="61" t="n">
        <v>40.7457</v>
      </c>
      <c r="BB19" s="61" t="n">
        <v>45.9347</v>
      </c>
      <c r="BC19" s="61" t="n">
        <v>44.9257</v>
      </c>
      <c r="BD19" s="61" t="n">
        <v>44.4467</v>
      </c>
      <c r="BE19" s="61" t="n">
        <v>44.7867</v>
      </c>
      <c r="BF19" s="61" t="n">
        <v>47.5117</v>
      </c>
      <c r="BG19" s="61" t="n">
        <v>45.8867</v>
      </c>
      <c r="BH19" s="61" t="n">
        <v>46.0617</v>
      </c>
      <c r="BI19" s="61" t="n">
        <v>45.8217</v>
      </c>
      <c r="BJ19" s="61" t="n">
        <v>39.8667</v>
      </c>
      <c r="BK19" s="61" t="n">
        <v>40.0167</v>
      </c>
      <c r="BL19" s="61" t="n">
        <v>43.9047</v>
      </c>
      <c r="BM19" s="61" t="n">
        <v>39.3847</v>
      </c>
      <c r="BN19" s="61" t="n">
        <v>37.6697</v>
      </c>
      <c r="BO19" s="61" t="n">
        <v>34.0867</v>
      </c>
      <c r="BP19" s="61" t="n">
        <v>30.8867</v>
      </c>
      <c r="BQ19" s="61" t="n">
        <v>25.8867</v>
      </c>
      <c r="BR19" s="61" t="n">
        <v>20.8867</v>
      </c>
      <c r="BS19" s="61" t="n">
        <v>15.8867</v>
      </c>
      <c r="BT19" s="61" t="n">
        <v>27.95597</v>
      </c>
      <c r="BU19" s="61" t="n">
        <v>26.82421</v>
      </c>
      <c r="BV19" s="61" t="n">
        <v>26.13255</v>
      </c>
      <c r="BW19" s="61" t="n">
        <v>25.04089</v>
      </c>
      <c r="BX19" s="61" t="n">
        <v>23.94923</v>
      </c>
      <c r="BY19" s="61" t="n">
        <v>22.65757</v>
      </c>
      <c r="BZ19" s="61" t="n">
        <v>21.72144</v>
      </c>
      <c r="CA19" s="61" t="n">
        <v>15.99223</v>
      </c>
      <c r="CB19" s="61" t="n">
        <v>22.17246</v>
      </c>
      <c r="CC19" s="61" t="n">
        <v>22.17246</v>
      </c>
      <c r="CD19" s="61" t="n">
        <v>22.17246</v>
      </c>
      <c r="CE19" s="61" t="n">
        <v>24.57246</v>
      </c>
      <c r="CF19" s="61" t="n">
        <v>23.9325315799</v>
      </c>
      <c r="CG19" s="61" t="n">
        <v>24.4842320642267</v>
      </c>
      <c r="CH19" s="61" t="n">
        <v>25.1775637828938</v>
      </c>
      <c r="CI19" s="61" t="n">
        <v>25.4959573478374</v>
      </c>
      <c r="CJ19" s="61" t="n">
        <v>25.8792621990301</v>
      </c>
      <c r="CK19" s="61" t="n">
        <v>26.2258640283565</v>
      </c>
      <c r="CL19" s="61" t="n">
        <v>26.6764984122571</v>
      </c>
      <c r="CM19" s="61" t="n">
        <v>27.4112512162026</v>
      </c>
      <c r="CN19" s="61" t="n">
        <v>27.9132367079466</v>
      </c>
      <c r="CO19" s="61" t="n">
        <v>28.1403397257912</v>
      </c>
      <c r="CP19" s="61" t="n">
        <v>28.3836645783178</v>
      </c>
      <c r="CQ19" s="61" t="n">
        <v>28.6159850967203</v>
      </c>
      <c r="CR19" s="61" t="n">
        <v>29.1921933611262</v>
      </c>
      <c r="CS19" s="61" t="n">
        <v>30.0223226022183</v>
      </c>
      <c r="CT19" s="61" t="n">
        <v>30.7631507635874</v>
      </c>
      <c r="CU19" s="61" t="n">
        <v>31.8237942104694</v>
      </c>
      <c r="CV19" s="61" t="n">
        <v>32.9175779369372</v>
      </c>
      <c r="CW19" s="61" t="n">
        <v>34.0334551831288</v>
      </c>
      <c r="CX19" s="61" t="n">
        <v>35.117634151022</v>
      </c>
      <c r="CY19" s="61" t="n">
        <v>36.3310782343157</v>
      </c>
      <c r="CZ19" s="61" t="n">
        <v>37.558427330023</v>
      </c>
      <c r="DA19" s="61" t="n">
        <v>38.7888664284889</v>
      </c>
      <c r="DB19" s="61" t="n">
        <v>40.0233225305409</v>
      </c>
      <c r="DC19" s="61" t="n">
        <v>41.2732286463858</v>
      </c>
      <c r="DD19" s="61" t="n">
        <v>42.5385847760237</v>
      </c>
      <c r="DE19" s="61" t="n">
        <v>44.020241098762</v>
      </c>
      <c r="DF19" s="61" t="n">
        <v>45.5173474352932</v>
      </c>
      <c r="DG19" s="61" t="n">
        <v>47.0299037856173</v>
      </c>
      <c r="DH19" s="61" t="n">
        <v>48.5285551235278</v>
      </c>
      <c r="DI19" s="61" t="n">
        <v>50.0426564752311</v>
      </c>
      <c r="DJ19" s="61" t="n">
        <v>51.5722078407274</v>
      </c>
      <c r="DK19" s="61" t="n">
        <v>53.1172092200166</v>
      </c>
      <c r="DL19" s="61" t="n">
        <v>54.6622105993057</v>
      </c>
      <c r="DM19" s="61" t="n">
        <v>56.2072119785949</v>
      </c>
      <c r="DN19" s="61" t="n">
        <v>57.7522133578841</v>
      </c>
      <c r="DO19" s="61" t="n">
        <v>59.2972147371732</v>
      </c>
      <c r="DP19" s="61" t="n">
        <v>60.8422161164624</v>
      </c>
      <c r="DQ19" s="61" t="n">
        <v>62.3872174957515</v>
      </c>
      <c r="DR19" s="61" t="n">
        <v>63.9322188750407</v>
      </c>
      <c r="DS19" s="61" t="n">
        <v>65.4772202543299</v>
      </c>
    </row>
    <row r="20" customFormat="false" ht="12.75" hidden="false" customHeight="false" outlineLevel="0" collapsed="false">
      <c r="C20" s="63" t="s">
        <v>54</v>
      </c>
      <c r="D20" s="63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5" t="n">
        <v>14906.27876</v>
      </c>
      <c r="U20" s="65" t="n">
        <v>11525.15368</v>
      </c>
      <c r="V20" s="65" t="n">
        <v>10508.0940070085</v>
      </c>
      <c r="W20" s="65" t="n">
        <v>6962.07403633363</v>
      </c>
      <c r="X20" s="65" t="n">
        <v>5985.50670299432</v>
      </c>
      <c r="Y20" s="65" t="n">
        <v>8488.68683442283</v>
      </c>
      <c r="Z20" s="66"/>
      <c r="AA20" s="65" t="n">
        <v>2611.76507</v>
      </c>
      <c r="AB20" s="65" t="n">
        <v>1940.51007</v>
      </c>
      <c r="AC20" s="65" t="n">
        <v>14064.02633</v>
      </c>
      <c r="AD20" s="65" t="n">
        <v>14906.27876</v>
      </c>
      <c r="AE20" s="65" t="n">
        <v>14654.36971</v>
      </c>
      <c r="AF20" s="65" t="n">
        <v>13100.71269</v>
      </c>
      <c r="AG20" s="65" t="n">
        <v>11420.2013</v>
      </c>
      <c r="AH20" s="65" t="n">
        <v>11525.15368</v>
      </c>
      <c r="AI20" s="65" t="n">
        <v>12003.0291</v>
      </c>
      <c r="AJ20" s="65" t="n">
        <v>11697.28107</v>
      </c>
      <c r="AK20" s="65" t="n">
        <v>10467.0307731176</v>
      </c>
      <c r="AL20" s="65" t="n">
        <v>10508.0940070085</v>
      </c>
      <c r="AM20" s="65" t="n">
        <v>8245.58818355121</v>
      </c>
      <c r="AN20" s="65" t="n">
        <v>7275.95625794164</v>
      </c>
      <c r="AO20" s="65" t="n">
        <v>5983.059914086</v>
      </c>
      <c r="AP20" s="65" t="n">
        <v>6962.07403633363</v>
      </c>
      <c r="AQ20" s="65" t="n">
        <v>5022.1487836318</v>
      </c>
      <c r="AR20" s="65" t="n">
        <v>4742.7345586261</v>
      </c>
      <c r="AS20" s="65" t="n">
        <v>4148.26363276668</v>
      </c>
      <c r="AT20" s="65" t="n">
        <v>5985.50670299432</v>
      </c>
      <c r="AU20" s="65" t="n">
        <v>4710.88670382939</v>
      </c>
      <c r="AV20" s="65" t="n">
        <v>5374.23533122032</v>
      </c>
      <c r="AW20" s="65" t="n">
        <v>5729.49888701989</v>
      </c>
      <c r="AX20" s="65" t="n">
        <v>8488.68683442283</v>
      </c>
      <c r="AY20" s="66"/>
      <c r="AZ20" s="65" t="n">
        <v>3176.08344</v>
      </c>
      <c r="BA20" s="65" t="n">
        <v>2836.67773</v>
      </c>
      <c r="BB20" s="65" t="n">
        <v>2611.76507</v>
      </c>
      <c r="BC20" s="65" t="n">
        <v>2355.3358</v>
      </c>
      <c r="BD20" s="65" t="n">
        <v>2175.22204</v>
      </c>
      <c r="BE20" s="65" t="n">
        <v>1940.51007</v>
      </c>
      <c r="BF20" s="65" t="n">
        <v>1674.93857</v>
      </c>
      <c r="BG20" s="65" t="n">
        <v>15274.71365</v>
      </c>
      <c r="BH20" s="65" t="n">
        <v>14064.02633</v>
      </c>
      <c r="BI20" s="65" t="n">
        <v>13712.57351</v>
      </c>
      <c r="BJ20" s="65" t="n">
        <v>14781.47203</v>
      </c>
      <c r="BK20" s="65" t="n">
        <v>14906.27876</v>
      </c>
      <c r="BL20" s="65" t="n">
        <v>15631.3026</v>
      </c>
      <c r="BM20" s="65" t="n">
        <v>15164.62101</v>
      </c>
      <c r="BN20" s="65" t="n">
        <v>14654.36971</v>
      </c>
      <c r="BO20" s="65" t="n">
        <v>14142.97831</v>
      </c>
      <c r="BP20" s="65" t="n">
        <v>13689.19517</v>
      </c>
      <c r="BQ20" s="65" t="n">
        <v>13100.71269</v>
      </c>
      <c r="BR20" s="65" t="n">
        <v>12457.20993</v>
      </c>
      <c r="BS20" s="65" t="n">
        <v>12089.77284</v>
      </c>
      <c r="BT20" s="65" t="n">
        <v>11420.2013</v>
      </c>
      <c r="BU20" s="65" t="n">
        <v>10817.29009</v>
      </c>
      <c r="BV20" s="65" t="n">
        <v>11817.59524</v>
      </c>
      <c r="BW20" s="65" t="n">
        <v>11525.15368</v>
      </c>
      <c r="BX20" s="65" t="n">
        <v>12970.41759</v>
      </c>
      <c r="BY20" s="65" t="n">
        <v>12488.17785</v>
      </c>
      <c r="BZ20" s="65" t="n">
        <v>12003.0291</v>
      </c>
      <c r="CA20" s="65" t="n">
        <v>11554.11484</v>
      </c>
      <c r="CB20" s="65" t="n">
        <v>11692.13341</v>
      </c>
      <c r="CC20" s="65" t="n">
        <v>11697.28107</v>
      </c>
      <c r="CD20" s="65" t="n">
        <v>11323.67274</v>
      </c>
      <c r="CE20" s="65" t="n">
        <v>10931.07207</v>
      </c>
      <c r="CF20" s="65" t="n">
        <v>10467.0307731176</v>
      </c>
      <c r="CG20" s="65" t="n">
        <v>9978.0812995189</v>
      </c>
      <c r="CH20" s="65" t="n">
        <v>11081.3767019375</v>
      </c>
      <c r="CI20" s="65" t="n">
        <v>10508.0940070085</v>
      </c>
      <c r="CJ20" s="65" t="n">
        <v>10179.4455979122</v>
      </c>
      <c r="CK20" s="65" t="n">
        <v>9486.86422719288</v>
      </c>
      <c r="CL20" s="65" t="n">
        <v>8245.58818355121</v>
      </c>
      <c r="CM20" s="65" t="n">
        <v>8250.75801329217</v>
      </c>
      <c r="CN20" s="65" t="n">
        <v>7751.26399300083</v>
      </c>
      <c r="CO20" s="65" t="n">
        <v>7275.95625794164</v>
      </c>
      <c r="CP20" s="65" t="n">
        <v>6839.73333802066</v>
      </c>
      <c r="CQ20" s="65" t="n">
        <v>6403.45147686123</v>
      </c>
      <c r="CR20" s="65" t="n">
        <v>5983.059914086</v>
      </c>
      <c r="CS20" s="65" t="n">
        <v>6118.08865938692</v>
      </c>
      <c r="CT20" s="65" t="n">
        <v>7296.61721703523</v>
      </c>
      <c r="CU20" s="65" t="n">
        <v>6962.07403633363</v>
      </c>
      <c r="CV20" s="65" t="n">
        <v>6678.30621390815</v>
      </c>
      <c r="CW20" s="65" t="n">
        <v>6245.2667130009</v>
      </c>
      <c r="CX20" s="65" t="n">
        <v>5022.1487836318</v>
      </c>
      <c r="CY20" s="65" t="n">
        <v>5252.2698836272</v>
      </c>
      <c r="CZ20" s="65" t="n">
        <v>4980.13794939052</v>
      </c>
      <c r="DA20" s="65" t="n">
        <v>4742.7345586261</v>
      </c>
      <c r="DB20" s="65" t="n">
        <v>4544.13047290509</v>
      </c>
      <c r="DC20" s="65" t="n">
        <v>4349.42861875973</v>
      </c>
      <c r="DD20" s="65" t="n">
        <v>4148.26363276668</v>
      </c>
      <c r="DE20" s="65" t="n">
        <v>4567.45690752461</v>
      </c>
      <c r="DF20" s="65" t="n">
        <v>6035.52071456291</v>
      </c>
      <c r="DG20" s="65" t="n">
        <v>5985.50670299432</v>
      </c>
      <c r="DH20" s="65" t="n">
        <v>5895.32358942581</v>
      </c>
      <c r="DI20" s="65" t="n">
        <v>5800.16082651815</v>
      </c>
      <c r="DJ20" s="65" t="n">
        <v>4710.88670382939</v>
      </c>
      <c r="DK20" s="65" t="n">
        <v>5256.28798613805</v>
      </c>
      <c r="DL20" s="65" t="n">
        <v>5296.51803732139</v>
      </c>
      <c r="DM20" s="65" t="n">
        <v>5374.23533122032</v>
      </c>
      <c r="DN20" s="65" t="n">
        <v>5491.07592094488</v>
      </c>
      <c r="DO20" s="65" t="n">
        <v>5613.24660091507</v>
      </c>
      <c r="DP20" s="65" t="n">
        <v>5729.49888701989</v>
      </c>
      <c r="DQ20" s="65" t="n">
        <v>6454.42973453465</v>
      </c>
      <c r="DR20" s="65" t="n">
        <v>8230.27653042896</v>
      </c>
      <c r="DS20" s="65" t="n">
        <v>8488.68683442283</v>
      </c>
    </row>
    <row r="21" customFormat="false" ht="12.75" hidden="false" customHeight="false" outlineLevel="0" collapsed="false"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</row>
    <row r="22" customFormat="false" ht="12.75" hidden="false" customHeight="false" outlineLevel="0" collapsed="false">
      <c r="C22" s="1" t="s">
        <v>55</v>
      </c>
      <c r="T22" s="61" t="n">
        <v>57.54538</v>
      </c>
      <c r="U22" s="61" t="n">
        <v>44.65768</v>
      </c>
      <c r="V22" s="61" t="n">
        <v>90.0652551851852</v>
      </c>
      <c r="W22" s="61" t="n">
        <v>242.158672777778</v>
      </c>
      <c r="X22" s="61" t="n">
        <v>407.245656111111</v>
      </c>
      <c r="Y22" s="61" t="n">
        <v>572.804959814815</v>
      </c>
      <c r="Z22" s="14"/>
      <c r="AA22" s="61" t="n">
        <v>68.95036</v>
      </c>
      <c r="AB22" s="61" t="n">
        <v>65.1487</v>
      </c>
      <c r="AC22" s="61" t="n">
        <v>61.34704</v>
      </c>
      <c r="AD22" s="61" t="n">
        <v>57.54538</v>
      </c>
      <c r="AE22" s="61" t="n">
        <v>53.74372</v>
      </c>
      <c r="AF22" s="61" t="n">
        <v>50.71504</v>
      </c>
      <c r="AG22" s="61" t="n">
        <v>47.68636</v>
      </c>
      <c r="AH22" s="61" t="n">
        <v>44.65768</v>
      </c>
      <c r="AI22" s="61" t="n">
        <v>41.629</v>
      </c>
      <c r="AJ22" s="61" t="n">
        <v>38.60032</v>
      </c>
      <c r="AK22" s="61" t="n">
        <v>50.7828162962963</v>
      </c>
      <c r="AL22" s="61" t="n">
        <v>90.0652551851852</v>
      </c>
      <c r="AM22" s="61" t="n">
        <v>125.13957</v>
      </c>
      <c r="AN22" s="61" t="n">
        <v>164.309297777778</v>
      </c>
      <c r="AO22" s="61" t="n">
        <v>202.493572777778</v>
      </c>
      <c r="AP22" s="61" t="n">
        <v>242.158672777778</v>
      </c>
      <c r="AQ22" s="61" t="n">
        <v>280.201264444444</v>
      </c>
      <c r="AR22" s="61" t="n">
        <v>322.874403333333</v>
      </c>
      <c r="AS22" s="61" t="n">
        <v>363.064200555556</v>
      </c>
      <c r="AT22" s="61" t="n">
        <v>407.245656111111</v>
      </c>
      <c r="AU22" s="61" t="n">
        <v>447.69377</v>
      </c>
      <c r="AV22" s="61" t="n">
        <v>490.883542222222</v>
      </c>
      <c r="AW22" s="61" t="n">
        <v>529.492209814815</v>
      </c>
      <c r="AX22" s="61" t="n">
        <v>572.804959814815</v>
      </c>
      <c r="AY22" s="14"/>
      <c r="AZ22" s="61" t="n">
        <v>71.4848</v>
      </c>
      <c r="BA22" s="61" t="n">
        <v>70.21758</v>
      </c>
      <c r="BB22" s="61" t="n">
        <v>68.95036</v>
      </c>
      <c r="BC22" s="61" t="n">
        <v>67.68314</v>
      </c>
      <c r="BD22" s="61" t="n">
        <v>66.41592</v>
      </c>
      <c r="BE22" s="61" t="n">
        <v>65.1487</v>
      </c>
      <c r="BF22" s="61" t="n">
        <v>63.88148</v>
      </c>
      <c r="BG22" s="61" t="n">
        <v>62.61426</v>
      </c>
      <c r="BH22" s="61" t="n">
        <v>61.34704</v>
      </c>
      <c r="BI22" s="61" t="n">
        <v>60.07982</v>
      </c>
      <c r="BJ22" s="61" t="n">
        <v>58.8126</v>
      </c>
      <c r="BK22" s="61" t="n">
        <v>57.54538</v>
      </c>
      <c r="BL22" s="61" t="n">
        <v>56.27816</v>
      </c>
      <c r="BM22" s="61" t="n">
        <v>55.01094</v>
      </c>
      <c r="BN22" s="61" t="n">
        <v>53.74372</v>
      </c>
      <c r="BO22" s="61" t="n">
        <v>52.73416</v>
      </c>
      <c r="BP22" s="61" t="n">
        <v>51.7246</v>
      </c>
      <c r="BQ22" s="61" t="n">
        <v>50.71504</v>
      </c>
      <c r="BR22" s="61" t="n">
        <v>49.70548</v>
      </c>
      <c r="BS22" s="61" t="n">
        <v>48.69592</v>
      </c>
      <c r="BT22" s="61" t="n">
        <v>47.68636</v>
      </c>
      <c r="BU22" s="61" t="n">
        <v>46.6768</v>
      </c>
      <c r="BV22" s="61" t="n">
        <v>45.66724</v>
      </c>
      <c r="BW22" s="61" t="n">
        <v>44.65768</v>
      </c>
      <c r="BX22" s="61" t="n">
        <v>43.64812</v>
      </c>
      <c r="BY22" s="61" t="n">
        <v>42.63856</v>
      </c>
      <c r="BZ22" s="61" t="n">
        <v>41.629</v>
      </c>
      <c r="CA22" s="61" t="n">
        <v>40.61944</v>
      </c>
      <c r="CB22" s="61" t="n">
        <v>39.60988</v>
      </c>
      <c r="CC22" s="61" t="n">
        <v>38.60032</v>
      </c>
      <c r="CD22" s="61" t="n">
        <v>37.65242</v>
      </c>
      <c r="CE22" s="61" t="n">
        <v>36.70452</v>
      </c>
      <c r="CF22" s="61" t="n">
        <v>50.7828162962963</v>
      </c>
      <c r="CG22" s="61" t="n">
        <v>64.3193616666667</v>
      </c>
      <c r="CH22" s="61" t="n">
        <v>78.214045</v>
      </c>
      <c r="CI22" s="61" t="n">
        <v>90.0652551851852</v>
      </c>
      <c r="CJ22" s="61" t="n">
        <v>101.908061666667</v>
      </c>
      <c r="CK22" s="61" t="n">
        <v>113.422381111111</v>
      </c>
      <c r="CL22" s="61" t="n">
        <v>125.13957</v>
      </c>
      <c r="CM22" s="61" t="n">
        <v>138.363257962963</v>
      </c>
      <c r="CN22" s="61" t="n">
        <v>151.334278333333</v>
      </c>
      <c r="CO22" s="61" t="n">
        <v>164.309297777778</v>
      </c>
      <c r="CP22" s="61" t="n">
        <v>177.26914962963</v>
      </c>
      <c r="CQ22" s="61" t="n">
        <v>189.934278333333</v>
      </c>
      <c r="CR22" s="61" t="n">
        <v>202.493572777778</v>
      </c>
      <c r="CS22" s="61" t="n">
        <v>216.005366296296</v>
      </c>
      <c r="CT22" s="61" t="n">
        <v>229.164103333333</v>
      </c>
      <c r="CU22" s="61" t="n">
        <v>242.158672777778</v>
      </c>
      <c r="CV22" s="61" t="n">
        <v>255.162685740741</v>
      </c>
      <c r="CW22" s="61" t="n">
        <v>267.780586666667</v>
      </c>
      <c r="CX22" s="61" t="n">
        <v>280.201264444444</v>
      </c>
      <c r="CY22" s="61" t="n">
        <v>294.746941296296</v>
      </c>
      <c r="CZ22" s="61" t="n">
        <v>308.909283888889</v>
      </c>
      <c r="DA22" s="61" t="n">
        <v>322.874403333333</v>
      </c>
      <c r="DB22" s="61" t="n">
        <v>336.628410740741</v>
      </c>
      <c r="DC22" s="61" t="n">
        <v>349.962972777778</v>
      </c>
      <c r="DD22" s="61" t="n">
        <v>363.064200555556</v>
      </c>
      <c r="DE22" s="61" t="n">
        <v>378.251538518519</v>
      </c>
      <c r="DF22" s="61" t="n">
        <v>392.916653333333</v>
      </c>
      <c r="DG22" s="61" t="n">
        <v>407.245656111111</v>
      </c>
      <c r="DH22" s="61" t="n">
        <v>421.224657962963</v>
      </c>
      <c r="DI22" s="61" t="n">
        <v>434.645325555556</v>
      </c>
      <c r="DJ22" s="61" t="n">
        <v>447.69377</v>
      </c>
      <c r="DK22" s="61" t="n">
        <v>462.689435740741</v>
      </c>
      <c r="DL22" s="61" t="n">
        <v>477.023989444445</v>
      </c>
      <c r="DM22" s="61" t="n">
        <v>490.883542222222</v>
      </c>
      <c r="DN22" s="61" t="n">
        <v>504.254205185185</v>
      </c>
      <c r="DO22" s="61" t="n">
        <v>516.927645</v>
      </c>
      <c r="DP22" s="61" t="n">
        <v>529.492209814815</v>
      </c>
      <c r="DQ22" s="61" t="n">
        <v>544.263357962963</v>
      </c>
      <c r="DR22" s="61" t="n">
        <v>558.654367222222</v>
      </c>
      <c r="DS22" s="61" t="n">
        <v>572.804959814815</v>
      </c>
    </row>
    <row r="23" customFormat="false" ht="12.75" hidden="false" customHeight="false" outlineLevel="0" collapsed="false">
      <c r="C23" s="1" t="s">
        <v>56</v>
      </c>
      <c r="T23" s="61" t="n">
        <v>0</v>
      </c>
      <c r="U23" s="61" t="n">
        <v>0</v>
      </c>
      <c r="V23" s="61" t="n">
        <v>0</v>
      </c>
      <c r="W23" s="61" t="n">
        <v>0</v>
      </c>
      <c r="X23" s="61" t="n">
        <v>0</v>
      </c>
      <c r="Y23" s="61" t="n">
        <v>0</v>
      </c>
      <c r="Z23" s="14"/>
      <c r="AA23" s="61" t="n">
        <v>0</v>
      </c>
      <c r="AB23" s="61" t="n">
        <v>0</v>
      </c>
      <c r="AC23" s="61" t="n">
        <v>0</v>
      </c>
      <c r="AD23" s="61" t="n">
        <v>0</v>
      </c>
      <c r="AE23" s="61" t="n">
        <v>0</v>
      </c>
      <c r="AF23" s="61" t="n">
        <v>0</v>
      </c>
      <c r="AG23" s="61" t="n">
        <v>0</v>
      </c>
      <c r="AH23" s="61" t="n">
        <v>0</v>
      </c>
      <c r="AI23" s="61" t="n">
        <v>0</v>
      </c>
      <c r="AJ23" s="61" t="n">
        <v>0</v>
      </c>
      <c r="AK23" s="61" t="n">
        <v>0</v>
      </c>
      <c r="AL23" s="61" t="n">
        <v>0</v>
      </c>
      <c r="AM23" s="61" t="n">
        <v>0</v>
      </c>
      <c r="AN23" s="61" t="n">
        <v>0</v>
      </c>
      <c r="AO23" s="61" t="n">
        <v>0</v>
      </c>
      <c r="AP23" s="61" t="n">
        <v>0</v>
      </c>
      <c r="AQ23" s="61" t="n">
        <v>0</v>
      </c>
      <c r="AR23" s="61" t="n">
        <v>0</v>
      </c>
      <c r="AS23" s="61" t="n">
        <v>0</v>
      </c>
      <c r="AT23" s="61" t="n">
        <v>0</v>
      </c>
      <c r="AU23" s="61" t="n">
        <v>0</v>
      </c>
      <c r="AV23" s="61" t="n">
        <v>0</v>
      </c>
      <c r="AW23" s="61" t="n">
        <v>0</v>
      </c>
      <c r="AX23" s="61" t="n">
        <v>0</v>
      </c>
      <c r="AY23" s="14"/>
      <c r="AZ23" s="61" t="n">
        <v>0</v>
      </c>
      <c r="BA23" s="61" t="n">
        <v>0</v>
      </c>
      <c r="BB23" s="61" t="n">
        <v>0</v>
      </c>
      <c r="BC23" s="61" t="n">
        <v>0</v>
      </c>
      <c r="BD23" s="61" t="n">
        <v>0</v>
      </c>
      <c r="BE23" s="61" t="n">
        <v>0</v>
      </c>
      <c r="BF23" s="61" t="n">
        <v>0</v>
      </c>
      <c r="BG23" s="61" t="n">
        <v>0</v>
      </c>
      <c r="BH23" s="61" t="n">
        <v>0</v>
      </c>
      <c r="BI23" s="61" t="n">
        <v>0</v>
      </c>
      <c r="BJ23" s="61" t="n">
        <v>0</v>
      </c>
      <c r="BK23" s="61" t="n">
        <v>0</v>
      </c>
      <c r="BL23" s="61" t="n">
        <v>0</v>
      </c>
      <c r="BM23" s="61" t="n">
        <v>0</v>
      </c>
      <c r="BN23" s="61" t="n">
        <v>0</v>
      </c>
      <c r="BO23" s="61" t="n">
        <v>0</v>
      </c>
      <c r="BP23" s="61" t="n">
        <v>0</v>
      </c>
      <c r="BQ23" s="61" t="n">
        <v>0</v>
      </c>
      <c r="BR23" s="61" t="n">
        <v>0</v>
      </c>
      <c r="BS23" s="61" t="n">
        <v>0</v>
      </c>
      <c r="BT23" s="61" t="n">
        <v>0</v>
      </c>
      <c r="BU23" s="61" t="n">
        <v>0</v>
      </c>
      <c r="BV23" s="61" t="n">
        <v>0</v>
      </c>
      <c r="BW23" s="61" t="n">
        <v>0</v>
      </c>
      <c r="BX23" s="61" t="n">
        <v>0</v>
      </c>
      <c r="BY23" s="61" t="n">
        <v>0</v>
      </c>
      <c r="BZ23" s="61" t="n">
        <v>0</v>
      </c>
      <c r="CA23" s="61" t="n">
        <v>0</v>
      </c>
      <c r="CB23" s="61" t="n">
        <v>0</v>
      </c>
      <c r="CC23" s="61" t="n">
        <v>0</v>
      </c>
      <c r="CD23" s="61" t="n">
        <v>0</v>
      </c>
      <c r="CE23" s="61" t="n">
        <v>0</v>
      </c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  <c r="DQ23" s="61"/>
      <c r="DR23" s="61"/>
      <c r="DS23" s="61"/>
    </row>
    <row r="24" customFormat="false" ht="12.75" hidden="false" customHeight="false" outlineLevel="0" collapsed="false">
      <c r="C24" s="1" t="s">
        <v>57</v>
      </c>
      <c r="T24" s="61" t="n">
        <v>0</v>
      </c>
      <c r="U24" s="61" t="n">
        <v>0</v>
      </c>
      <c r="V24" s="61" t="n">
        <v>0</v>
      </c>
      <c r="W24" s="61" t="n">
        <v>0</v>
      </c>
      <c r="X24" s="61" t="n">
        <v>0</v>
      </c>
      <c r="Y24" s="61" t="n">
        <v>0</v>
      </c>
      <c r="Z24" s="14"/>
      <c r="AA24" s="61" t="n">
        <v>0</v>
      </c>
      <c r="AB24" s="61" t="n">
        <v>0</v>
      </c>
      <c r="AC24" s="61" t="n">
        <v>0</v>
      </c>
      <c r="AD24" s="61" t="n">
        <v>0</v>
      </c>
      <c r="AE24" s="61" t="n">
        <v>0</v>
      </c>
      <c r="AF24" s="61" t="n">
        <v>0</v>
      </c>
      <c r="AG24" s="61" t="n">
        <v>0</v>
      </c>
      <c r="AH24" s="61" t="n">
        <v>0</v>
      </c>
      <c r="AI24" s="61" t="n">
        <v>0</v>
      </c>
      <c r="AJ24" s="61" t="n">
        <v>0</v>
      </c>
      <c r="AK24" s="61" t="n">
        <v>0</v>
      </c>
      <c r="AL24" s="61" t="n">
        <v>0</v>
      </c>
      <c r="AM24" s="61" t="n">
        <v>0</v>
      </c>
      <c r="AN24" s="61" t="n">
        <v>0</v>
      </c>
      <c r="AO24" s="61" t="n">
        <v>0</v>
      </c>
      <c r="AP24" s="61" t="n">
        <v>0</v>
      </c>
      <c r="AQ24" s="61" t="n">
        <v>0</v>
      </c>
      <c r="AR24" s="61" t="n">
        <v>0</v>
      </c>
      <c r="AS24" s="61" t="n">
        <v>0</v>
      </c>
      <c r="AT24" s="61" t="n">
        <v>0</v>
      </c>
      <c r="AU24" s="61" t="n">
        <v>0</v>
      </c>
      <c r="AV24" s="61" t="n">
        <v>0</v>
      </c>
      <c r="AW24" s="61" t="n">
        <v>0</v>
      </c>
      <c r="AX24" s="61" t="n">
        <v>0</v>
      </c>
      <c r="AY24" s="14"/>
      <c r="AZ24" s="61" t="n">
        <v>0</v>
      </c>
      <c r="BA24" s="61" t="n">
        <v>0</v>
      </c>
      <c r="BB24" s="61" t="n">
        <v>0</v>
      </c>
      <c r="BC24" s="61" t="n">
        <v>0</v>
      </c>
      <c r="BD24" s="61" t="n">
        <v>0</v>
      </c>
      <c r="BE24" s="61" t="n">
        <v>0</v>
      </c>
      <c r="BF24" s="61" t="n">
        <v>0</v>
      </c>
      <c r="BG24" s="61" t="n">
        <v>0</v>
      </c>
      <c r="BH24" s="61" t="n">
        <v>0</v>
      </c>
      <c r="BI24" s="61" t="n">
        <v>0</v>
      </c>
      <c r="BJ24" s="61" t="n">
        <v>0</v>
      </c>
      <c r="BK24" s="61" t="n">
        <v>0</v>
      </c>
      <c r="BL24" s="61" t="n">
        <v>0</v>
      </c>
      <c r="BM24" s="61" t="n">
        <v>0</v>
      </c>
      <c r="BN24" s="61" t="n">
        <v>0</v>
      </c>
      <c r="BO24" s="61" t="n">
        <v>0</v>
      </c>
      <c r="BP24" s="61" t="n">
        <v>0</v>
      </c>
      <c r="BQ24" s="61" t="n">
        <v>0</v>
      </c>
      <c r="BR24" s="61" t="n">
        <v>0</v>
      </c>
      <c r="BS24" s="61" t="n">
        <v>0</v>
      </c>
      <c r="BT24" s="61" t="n">
        <v>0</v>
      </c>
      <c r="BU24" s="61" t="n">
        <v>0</v>
      </c>
      <c r="BV24" s="61" t="n">
        <v>0</v>
      </c>
      <c r="BW24" s="61" t="n">
        <v>0</v>
      </c>
      <c r="BX24" s="61" t="n">
        <v>0</v>
      </c>
      <c r="BY24" s="61" t="n">
        <v>0</v>
      </c>
      <c r="BZ24" s="61" t="n">
        <v>0</v>
      </c>
      <c r="CA24" s="61" t="n">
        <v>0</v>
      </c>
      <c r="CB24" s="61" t="n">
        <v>0</v>
      </c>
      <c r="CC24" s="61" t="n">
        <v>0</v>
      </c>
      <c r="CD24" s="61" t="n">
        <v>0</v>
      </c>
      <c r="CE24" s="61" t="n">
        <v>0</v>
      </c>
      <c r="CF24" s="61" t="n">
        <v>0</v>
      </c>
      <c r="CG24" s="61" t="n">
        <v>0</v>
      </c>
      <c r="CH24" s="61" t="n">
        <v>0</v>
      </c>
      <c r="CI24" s="61" t="n">
        <v>0</v>
      </c>
      <c r="CJ24" s="61" t="n">
        <v>0</v>
      </c>
      <c r="CK24" s="61" t="n">
        <v>0</v>
      </c>
      <c r="CL24" s="61" t="n">
        <v>0</v>
      </c>
      <c r="CM24" s="61" t="n">
        <v>0</v>
      </c>
      <c r="CN24" s="61" t="n">
        <v>0</v>
      </c>
      <c r="CO24" s="61" t="n">
        <v>0</v>
      </c>
      <c r="CP24" s="61" t="n">
        <v>0</v>
      </c>
      <c r="CQ24" s="61" t="n">
        <v>0</v>
      </c>
      <c r="CR24" s="61" t="n">
        <v>0</v>
      </c>
      <c r="CS24" s="61" t="n">
        <v>0</v>
      </c>
      <c r="CT24" s="61" t="n">
        <v>0</v>
      </c>
      <c r="CU24" s="61" t="n">
        <v>0</v>
      </c>
      <c r="CV24" s="61" t="n">
        <v>0</v>
      </c>
      <c r="CW24" s="61" t="n">
        <v>0</v>
      </c>
      <c r="CX24" s="61" t="n">
        <v>0</v>
      </c>
      <c r="CY24" s="61" t="n">
        <v>0</v>
      </c>
      <c r="CZ24" s="61" t="n">
        <v>0</v>
      </c>
      <c r="DA24" s="61" t="n">
        <v>0</v>
      </c>
      <c r="DB24" s="61" t="n">
        <v>0</v>
      </c>
      <c r="DC24" s="61" t="n">
        <v>0</v>
      </c>
      <c r="DD24" s="61" t="n">
        <v>0</v>
      </c>
      <c r="DE24" s="61" t="n">
        <v>0</v>
      </c>
      <c r="DF24" s="61" t="n">
        <v>0</v>
      </c>
      <c r="DG24" s="61" t="n">
        <v>0</v>
      </c>
      <c r="DH24" s="61" t="n">
        <v>0</v>
      </c>
      <c r="DI24" s="61" t="n">
        <v>0</v>
      </c>
      <c r="DJ24" s="61" t="n">
        <v>0</v>
      </c>
      <c r="DK24" s="61" t="n">
        <v>0</v>
      </c>
      <c r="DL24" s="61" t="n">
        <v>0</v>
      </c>
      <c r="DM24" s="61" t="n">
        <v>0</v>
      </c>
      <c r="DN24" s="61" t="n">
        <v>0</v>
      </c>
      <c r="DO24" s="61" t="n">
        <v>0</v>
      </c>
      <c r="DP24" s="61" t="n">
        <v>0</v>
      </c>
      <c r="DQ24" s="61" t="n">
        <v>0</v>
      </c>
      <c r="DR24" s="61" t="n">
        <v>0</v>
      </c>
      <c r="DS24" s="61" t="n">
        <v>0</v>
      </c>
    </row>
    <row r="25" customFormat="false" ht="12.75" hidden="false" customHeight="false" outlineLevel="0" collapsed="false">
      <c r="C25" s="1" t="s">
        <v>58</v>
      </c>
      <c r="T25" s="61" t="n">
        <v>0</v>
      </c>
      <c r="U25" s="61" t="n">
        <v>0</v>
      </c>
      <c r="V25" s="61" t="n">
        <v>0</v>
      </c>
      <c r="W25" s="61" t="n">
        <v>0</v>
      </c>
      <c r="X25" s="61" t="n">
        <v>0</v>
      </c>
      <c r="Y25" s="61" t="n">
        <v>0</v>
      </c>
      <c r="Z25" s="14"/>
      <c r="AA25" s="61" t="n">
        <v>0</v>
      </c>
      <c r="AB25" s="61" t="n">
        <v>0</v>
      </c>
      <c r="AC25" s="61" t="n">
        <v>0</v>
      </c>
      <c r="AD25" s="61" t="n">
        <v>0</v>
      </c>
      <c r="AE25" s="61" t="n">
        <v>0</v>
      </c>
      <c r="AF25" s="61" t="n">
        <v>0</v>
      </c>
      <c r="AG25" s="61" t="n">
        <v>0</v>
      </c>
      <c r="AH25" s="61" t="n">
        <v>0</v>
      </c>
      <c r="AI25" s="61" t="n">
        <v>0</v>
      </c>
      <c r="AJ25" s="61" t="n">
        <v>0</v>
      </c>
      <c r="AK25" s="61" t="n">
        <v>0</v>
      </c>
      <c r="AL25" s="61" t="n">
        <v>0</v>
      </c>
      <c r="AM25" s="61" t="n">
        <v>0</v>
      </c>
      <c r="AN25" s="61" t="n">
        <v>0</v>
      </c>
      <c r="AO25" s="61" t="n">
        <v>0</v>
      </c>
      <c r="AP25" s="61" t="n">
        <v>0</v>
      </c>
      <c r="AQ25" s="61" t="n">
        <v>0</v>
      </c>
      <c r="AR25" s="61" t="n">
        <v>0</v>
      </c>
      <c r="AS25" s="61" t="n">
        <v>0</v>
      </c>
      <c r="AT25" s="61" t="n">
        <v>0</v>
      </c>
      <c r="AU25" s="61" t="n">
        <v>0</v>
      </c>
      <c r="AV25" s="61" t="n">
        <v>0</v>
      </c>
      <c r="AW25" s="61" t="n">
        <v>0</v>
      </c>
      <c r="AX25" s="61" t="n">
        <v>0</v>
      </c>
      <c r="AY25" s="14"/>
      <c r="AZ25" s="61" t="n">
        <v>0</v>
      </c>
      <c r="BA25" s="61" t="n">
        <v>0</v>
      </c>
      <c r="BB25" s="61" t="n">
        <v>0</v>
      </c>
      <c r="BC25" s="61" t="n">
        <v>0</v>
      </c>
      <c r="BD25" s="61" t="n">
        <v>0</v>
      </c>
      <c r="BE25" s="61" t="n">
        <v>0</v>
      </c>
      <c r="BF25" s="61" t="n">
        <v>0</v>
      </c>
      <c r="BG25" s="61" t="n">
        <v>0</v>
      </c>
      <c r="BH25" s="61" t="n">
        <v>0</v>
      </c>
      <c r="BI25" s="61" t="n">
        <v>0</v>
      </c>
      <c r="BJ25" s="61" t="n">
        <v>0</v>
      </c>
      <c r="BK25" s="61" t="n">
        <v>0</v>
      </c>
      <c r="BL25" s="61" t="n">
        <v>0</v>
      </c>
      <c r="BM25" s="61" t="n">
        <v>0</v>
      </c>
      <c r="BN25" s="61" t="n">
        <v>0</v>
      </c>
      <c r="BO25" s="61" t="n">
        <v>0</v>
      </c>
      <c r="BP25" s="61" t="n">
        <v>0</v>
      </c>
      <c r="BQ25" s="61" t="n">
        <v>0</v>
      </c>
      <c r="BR25" s="61" t="n">
        <v>0</v>
      </c>
      <c r="BS25" s="61" t="n">
        <v>0</v>
      </c>
      <c r="BT25" s="61" t="n">
        <v>0</v>
      </c>
      <c r="BU25" s="61" t="n">
        <v>0</v>
      </c>
      <c r="BV25" s="61" t="n">
        <v>0</v>
      </c>
      <c r="BW25" s="61" t="n">
        <v>0</v>
      </c>
      <c r="BX25" s="61" t="n">
        <v>0</v>
      </c>
      <c r="BY25" s="61" t="n">
        <v>0</v>
      </c>
      <c r="BZ25" s="61" t="n">
        <v>0</v>
      </c>
      <c r="CA25" s="61" t="n">
        <v>0</v>
      </c>
      <c r="CB25" s="61" t="n">
        <v>0</v>
      </c>
      <c r="CC25" s="61" t="n">
        <v>0</v>
      </c>
      <c r="CD25" s="61" t="n">
        <v>0</v>
      </c>
      <c r="CE25" s="61" t="n">
        <v>0</v>
      </c>
      <c r="CF25" s="61" t="n">
        <v>0</v>
      </c>
      <c r="CG25" s="61" t="n">
        <v>0</v>
      </c>
      <c r="CH25" s="61" t="n">
        <v>0</v>
      </c>
      <c r="CI25" s="61" t="n">
        <v>0</v>
      </c>
      <c r="CJ25" s="61" t="n">
        <v>0</v>
      </c>
      <c r="CK25" s="61" t="n">
        <v>0</v>
      </c>
      <c r="CL25" s="61" t="n">
        <v>0</v>
      </c>
      <c r="CM25" s="61" t="n">
        <v>0</v>
      </c>
      <c r="CN25" s="61" t="n">
        <v>0</v>
      </c>
      <c r="CO25" s="61" t="n">
        <v>0</v>
      </c>
      <c r="CP25" s="61" t="n">
        <v>0</v>
      </c>
      <c r="CQ25" s="61" t="n">
        <v>0</v>
      </c>
      <c r="CR25" s="61" t="n">
        <v>0</v>
      </c>
      <c r="CS25" s="61" t="n">
        <v>0</v>
      </c>
      <c r="CT25" s="61" t="n">
        <v>0</v>
      </c>
      <c r="CU25" s="61" t="n">
        <v>0</v>
      </c>
      <c r="CV25" s="61" t="n">
        <v>0</v>
      </c>
      <c r="CW25" s="61" t="n">
        <v>0</v>
      </c>
      <c r="CX25" s="61" t="n">
        <v>0</v>
      </c>
      <c r="CY25" s="61" t="n">
        <v>0</v>
      </c>
      <c r="CZ25" s="61" t="n">
        <v>0</v>
      </c>
      <c r="DA25" s="61" t="n">
        <v>0</v>
      </c>
      <c r="DB25" s="61" t="n">
        <v>0</v>
      </c>
      <c r="DC25" s="61" t="n">
        <v>0</v>
      </c>
      <c r="DD25" s="61" t="n">
        <v>0</v>
      </c>
      <c r="DE25" s="61" t="n">
        <v>0</v>
      </c>
      <c r="DF25" s="61" t="n">
        <v>0</v>
      </c>
      <c r="DG25" s="61" t="n">
        <v>0</v>
      </c>
      <c r="DH25" s="61" t="n">
        <v>0</v>
      </c>
      <c r="DI25" s="61" t="n">
        <v>0</v>
      </c>
      <c r="DJ25" s="61" t="n">
        <v>0</v>
      </c>
      <c r="DK25" s="61" t="n">
        <v>0</v>
      </c>
      <c r="DL25" s="61" t="n">
        <v>0</v>
      </c>
      <c r="DM25" s="61" t="n">
        <v>0</v>
      </c>
      <c r="DN25" s="61" t="n">
        <v>0</v>
      </c>
      <c r="DO25" s="61" t="n">
        <v>0</v>
      </c>
      <c r="DP25" s="61" t="n">
        <v>0</v>
      </c>
      <c r="DQ25" s="61" t="n">
        <v>0</v>
      </c>
      <c r="DR25" s="61" t="n">
        <v>0</v>
      </c>
      <c r="DS25" s="61" t="n">
        <v>0</v>
      </c>
    </row>
    <row r="26" customFormat="false" ht="12.75" hidden="false" customHeight="false" outlineLevel="0" collapsed="false">
      <c r="C26" s="1" t="s">
        <v>59</v>
      </c>
      <c r="T26" s="61" t="n">
        <v>83.30261</v>
      </c>
      <c r="U26" s="61" t="n">
        <v>563.24685</v>
      </c>
      <c r="V26" s="61" t="n">
        <v>878.91355</v>
      </c>
      <c r="W26" s="61" t="n">
        <v>952.38855</v>
      </c>
      <c r="X26" s="61" t="n">
        <v>1072.91055</v>
      </c>
      <c r="Y26" s="61" t="n">
        <v>1179.27055</v>
      </c>
      <c r="Z26" s="14"/>
      <c r="AA26" s="61" t="n">
        <v>86.1899</v>
      </c>
      <c r="AB26" s="61" t="n">
        <v>69.48479</v>
      </c>
      <c r="AC26" s="61" t="n">
        <v>51.64415</v>
      </c>
      <c r="AD26" s="61" t="n">
        <v>83.30261</v>
      </c>
      <c r="AE26" s="61" t="n">
        <v>449.46239</v>
      </c>
      <c r="AF26" s="61" t="n">
        <v>460.80525</v>
      </c>
      <c r="AG26" s="61" t="n">
        <v>478.88475</v>
      </c>
      <c r="AH26" s="61" t="n">
        <v>563.24685</v>
      </c>
      <c r="AI26" s="61" t="n">
        <v>707.61335</v>
      </c>
      <c r="AJ26" s="61" t="n">
        <v>783.65645</v>
      </c>
      <c r="AK26" s="61" t="n">
        <v>856.450316666667</v>
      </c>
      <c r="AL26" s="61" t="n">
        <v>878.91355</v>
      </c>
      <c r="AM26" s="61" t="n">
        <v>887.92455</v>
      </c>
      <c r="AN26" s="61" t="n">
        <v>921.80455</v>
      </c>
      <c r="AO26" s="61" t="n">
        <v>930.22055</v>
      </c>
      <c r="AP26" s="61" t="n">
        <v>952.38855</v>
      </c>
      <c r="AQ26" s="61" t="n">
        <v>967.67455</v>
      </c>
      <c r="AR26" s="61" t="n">
        <v>1019.24121666667</v>
      </c>
      <c r="AS26" s="61" t="n">
        <v>1034.76255</v>
      </c>
      <c r="AT26" s="61" t="n">
        <v>1072.91055</v>
      </c>
      <c r="AU26" s="61" t="n">
        <v>1087.83855</v>
      </c>
      <c r="AV26" s="61" t="n">
        <v>1134.63855</v>
      </c>
      <c r="AW26" s="61" t="n">
        <v>1139.47455</v>
      </c>
      <c r="AX26" s="61" t="n">
        <v>1179.27055</v>
      </c>
      <c r="AY26" s="14"/>
      <c r="AZ26" s="61" t="n">
        <v>66.60527</v>
      </c>
      <c r="BA26" s="61" t="n">
        <v>91.03237</v>
      </c>
      <c r="BB26" s="61" t="n">
        <v>86.1899</v>
      </c>
      <c r="BC26" s="61" t="n">
        <v>80.24899</v>
      </c>
      <c r="BD26" s="61" t="n">
        <v>75.72509</v>
      </c>
      <c r="BE26" s="61" t="n">
        <v>69.48479</v>
      </c>
      <c r="BF26" s="61" t="n">
        <v>61.20804</v>
      </c>
      <c r="BG26" s="61" t="n">
        <v>56.05054</v>
      </c>
      <c r="BH26" s="61" t="n">
        <v>51.64415</v>
      </c>
      <c r="BI26" s="61" t="n">
        <v>55.3431</v>
      </c>
      <c r="BJ26" s="61" t="n">
        <v>50.37103</v>
      </c>
      <c r="BK26" s="61" t="n">
        <v>83.30261</v>
      </c>
      <c r="BL26" s="61" t="n">
        <v>402.81229</v>
      </c>
      <c r="BM26" s="61" t="n">
        <v>416.59439</v>
      </c>
      <c r="BN26" s="61" t="n">
        <v>449.46239</v>
      </c>
      <c r="BO26" s="61" t="n">
        <v>456.10615</v>
      </c>
      <c r="BP26" s="61" t="n">
        <v>469.22725</v>
      </c>
      <c r="BQ26" s="61" t="n">
        <v>460.80525</v>
      </c>
      <c r="BR26" s="61" t="n">
        <v>505.79425</v>
      </c>
      <c r="BS26" s="61" t="n">
        <v>545.05975</v>
      </c>
      <c r="BT26" s="61" t="n">
        <v>478.88475</v>
      </c>
      <c r="BU26" s="61" t="n">
        <v>487.80175</v>
      </c>
      <c r="BV26" s="61" t="n">
        <v>521.08675</v>
      </c>
      <c r="BW26" s="61" t="n">
        <v>563.24685</v>
      </c>
      <c r="BX26" s="61" t="n">
        <v>599.99585</v>
      </c>
      <c r="BY26" s="61" t="n">
        <v>668.48685</v>
      </c>
      <c r="BZ26" s="61" t="n">
        <v>707.61335</v>
      </c>
      <c r="CA26" s="61" t="n">
        <v>693.13035</v>
      </c>
      <c r="CB26" s="61" t="n">
        <v>739.14285</v>
      </c>
      <c r="CC26" s="61" t="n">
        <v>783.65645</v>
      </c>
      <c r="CD26" s="61" t="n">
        <v>828.28645</v>
      </c>
      <c r="CE26" s="61" t="n">
        <v>823.27545</v>
      </c>
      <c r="CF26" s="61" t="n">
        <v>856.450316666667</v>
      </c>
      <c r="CG26" s="61" t="n">
        <v>802.793816666667</v>
      </c>
      <c r="CH26" s="61" t="n">
        <v>840.381183333334</v>
      </c>
      <c r="CI26" s="61" t="n">
        <v>878.91355</v>
      </c>
      <c r="CJ26" s="61" t="n">
        <v>807.404316666667</v>
      </c>
      <c r="CK26" s="61" t="n">
        <v>846.727183333333</v>
      </c>
      <c r="CL26" s="61" t="n">
        <v>887.92455</v>
      </c>
      <c r="CM26" s="61" t="n">
        <v>818.373816666667</v>
      </c>
      <c r="CN26" s="61" t="n">
        <v>869.439183333333</v>
      </c>
      <c r="CO26" s="61" t="n">
        <v>921.80455</v>
      </c>
      <c r="CP26" s="61" t="n">
        <v>821.433816666667</v>
      </c>
      <c r="CQ26" s="61" t="n">
        <v>874.965183333334</v>
      </c>
      <c r="CR26" s="61" t="n">
        <v>930.22055</v>
      </c>
      <c r="CS26" s="61" t="n">
        <v>829.033816666667</v>
      </c>
      <c r="CT26" s="61" t="n">
        <v>889.921183333334</v>
      </c>
      <c r="CU26" s="61" t="n">
        <v>952.38855</v>
      </c>
      <c r="CV26" s="61" t="n">
        <v>832.759816666667</v>
      </c>
      <c r="CW26" s="61" t="n">
        <v>899.217183333333</v>
      </c>
      <c r="CX26" s="61" t="n">
        <v>967.67455</v>
      </c>
      <c r="CY26" s="61" t="n">
        <v>849.639816666667</v>
      </c>
      <c r="CZ26" s="61" t="n">
        <v>933.477183333333</v>
      </c>
      <c r="DA26" s="61" t="n">
        <v>1019.24121666667</v>
      </c>
      <c r="DB26" s="61" t="n">
        <v>854.846483333333</v>
      </c>
      <c r="DC26" s="61" t="n">
        <v>943.740516666667</v>
      </c>
      <c r="DD26" s="61" t="n">
        <v>1034.76255</v>
      </c>
      <c r="DE26" s="61" t="n">
        <v>867.936483333333</v>
      </c>
      <c r="DF26" s="61" t="n">
        <v>969.518516666667</v>
      </c>
      <c r="DG26" s="61" t="n">
        <v>1072.91055</v>
      </c>
      <c r="DH26" s="61" t="n">
        <v>873.314483333333</v>
      </c>
      <c r="DI26" s="61" t="n">
        <v>979.826516666666</v>
      </c>
      <c r="DJ26" s="61" t="n">
        <v>1087.83855</v>
      </c>
      <c r="DK26" s="61" t="n">
        <v>889.514483333333</v>
      </c>
      <c r="DL26" s="61" t="n">
        <v>1011.62651666667</v>
      </c>
      <c r="DM26" s="61" t="n">
        <v>1134.63855</v>
      </c>
      <c r="DN26" s="61" t="n">
        <v>891.662483333333</v>
      </c>
      <c r="DO26" s="61" t="n">
        <v>1015.64251666667</v>
      </c>
      <c r="DP26" s="61" t="n">
        <v>1139.47455</v>
      </c>
      <c r="DQ26" s="61" t="n">
        <v>904.694483333334</v>
      </c>
      <c r="DR26" s="61" t="n">
        <v>1041.73051666667</v>
      </c>
      <c r="DS26" s="61" t="n">
        <v>1179.27055</v>
      </c>
    </row>
    <row r="27" customFormat="false" ht="12.75" hidden="false" customHeight="false" outlineLevel="0" collapsed="false">
      <c r="C27" s="1" t="s">
        <v>60</v>
      </c>
      <c r="T27" s="61" t="n">
        <v>0</v>
      </c>
      <c r="U27" s="61" t="n">
        <v>0</v>
      </c>
      <c r="V27" s="61" t="n">
        <v>0</v>
      </c>
      <c r="W27" s="61" t="n">
        <v>0</v>
      </c>
      <c r="X27" s="61" t="n">
        <v>0</v>
      </c>
      <c r="Y27" s="61" t="n">
        <v>0</v>
      </c>
      <c r="Z27" s="14"/>
      <c r="AA27" s="61" t="n">
        <v>0</v>
      </c>
      <c r="AB27" s="61" t="n">
        <v>0</v>
      </c>
      <c r="AC27" s="61" t="n">
        <v>0</v>
      </c>
      <c r="AD27" s="61" t="n">
        <v>0</v>
      </c>
      <c r="AE27" s="61" t="n">
        <v>0</v>
      </c>
      <c r="AF27" s="61" t="n">
        <v>0</v>
      </c>
      <c r="AG27" s="61" t="n">
        <v>0</v>
      </c>
      <c r="AH27" s="61" t="n">
        <v>0</v>
      </c>
      <c r="AI27" s="61" t="n">
        <v>0</v>
      </c>
      <c r="AJ27" s="61" t="n">
        <v>0</v>
      </c>
      <c r="AK27" s="61" t="n">
        <v>0</v>
      </c>
      <c r="AL27" s="61" t="n">
        <v>0</v>
      </c>
      <c r="AM27" s="61" t="n">
        <v>0</v>
      </c>
      <c r="AN27" s="61" t="n">
        <v>0</v>
      </c>
      <c r="AO27" s="61" t="n">
        <v>0</v>
      </c>
      <c r="AP27" s="61" t="n">
        <v>0</v>
      </c>
      <c r="AQ27" s="61" t="n">
        <v>0</v>
      </c>
      <c r="AR27" s="61" t="n">
        <v>0</v>
      </c>
      <c r="AS27" s="61" t="n">
        <v>0</v>
      </c>
      <c r="AT27" s="61" t="n">
        <v>0</v>
      </c>
      <c r="AU27" s="61" t="n">
        <v>0</v>
      </c>
      <c r="AV27" s="61" t="n">
        <v>0</v>
      </c>
      <c r="AW27" s="61" t="n">
        <v>0</v>
      </c>
      <c r="AX27" s="61" t="n">
        <v>0</v>
      </c>
      <c r="AY27" s="14"/>
      <c r="AZ27" s="61" t="n">
        <v>0</v>
      </c>
      <c r="BA27" s="61" t="n">
        <v>0</v>
      </c>
      <c r="BB27" s="61" t="n">
        <v>0</v>
      </c>
      <c r="BC27" s="61" t="n">
        <v>0</v>
      </c>
      <c r="BD27" s="61" t="n">
        <v>0</v>
      </c>
      <c r="BE27" s="61" t="n">
        <v>0</v>
      </c>
      <c r="BF27" s="61" t="n">
        <v>0</v>
      </c>
      <c r="BG27" s="61" t="n">
        <v>0</v>
      </c>
      <c r="BH27" s="61" t="n">
        <v>0</v>
      </c>
      <c r="BI27" s="61" t="n">
        <v>0</v>
      </c>
      <c r="BJ27" s="61" t="n">
        <v>0</v>
      </c>
      <c r="BK27" s="61" t="n">
        <v>0</v>
      </c>
      <c r="BL27" s="61" t="n">
        <v>0</v>
      </c>
      <c r="BM27" s="61" t="n">
        <v>0</v>
      </c>
      <c r="BN27" s="61" t="n">
        <v>0</v>
      </c>
      <c r="BO27" s="61" t="n">
        <v>0</v>
      </c>
      <c r="BP27" s="61" t="n">
        <v>0</v>
      </c>
      <c r="BQ27" s="61" t="n">
        <v>0</v>
      </c>
      <c r="BR27" s="61" t="n">
        <v>0</v>
      </c>
      <c r="BS27" s="61" t="n">
        <v>0</v>
      </c>
      <c r="BT27" s="61" t="n">
        <v>0</v>
      </c>
      <c r="BU27" s="61" t="n">
        <v>0</v>
      </c>
      <c r="BV27" s="61" t="n">
        <v>0</v>
      </c>
      <c r="BW27" s="61" t="n">
        <v>0</v>
      </c>
      <c r="BX27" s="61" t="n">
        <v>0</v>
      </c>
      <c r="BY27" s="61" t="n">
        <v>0</v>
      </c>
      <c r="BZ27" s="61" t="n">
        <v>0</v>
      </c>
      <c r="CA27" s="61" t="n">
        <v>0</v>
      </c>
      <c r="CB27" s="61" t="n">
        <v>0</v>
      </c>
      <c r="CC27" s="61" t="n">
        <v>0</v>
      </c>
      <c r="CD27" s="61" t="n">
        <v>0</v>
      </c>
      <c r="CE27" s="61" t="n">
        <v>0</v>
      </c>
      <c r="CF27" s="61" t="n">
        <v>0</v>
      </c>
      <c r="CG27" s="61" t="n">
        <v>0</v>
      </c>
      <c r="CH27" s="61" t="n">
        <v>0</v>
      </c>
      <c r="CI27" s="61" t="n">
        <v>0</v>
      </c>
      <c r="CJ27" s="61" t="n">
        <v>0</v>
      </c>
      <c r="CK27" s="61" t="n">
        <v>0</v>
      </c>
      <c r="CL27" s="61" t="n">
        <v>0</v>
      </c>
      <c r="CM27" s="61" t="n">
        <v>0</v>
      </c>
      <c r="CN27" s="61" t="n">
        <v>0</v>
      </c>
      <c r="CO27" s="61" t="n">
        <v>0</v>
      </c>
      <c r="CP27" s="61" t="n">
        <v>0</v>
      </c>
      <c r="CQ27" s="61" t="n">
        <v>0</v>
      </c>
      <c r="CR27" s="61" t="n">
        <v>0</v>
      </c>
      <c r="CS27" s="61" t="n">
        <v>0</v>
      </c>
      <c r="CT27" s="61" t="n">
        <v>0</v>
      </c>
      <c r="CU27" s="61" t="n">
        <v>0</v>
      </c>
      <c r="CV27" s="61" t="n">
        <v>0</v>
      </c>
      <c r="CW27" s="61" t="n">
        <v>0</v>
      </c>
      <c r="CX27" s="61" t="n">
        <v>0</v>
      </c>
      <c r="CY27" s="61" t="n">
        <v>0</v>
      </c>
      <c r="CZ27" s="61" t="n">
        <v>0</v>
      </c>
      <c r="DA27" s="61" t="n">
        <v>0</v>
      </c>
      <c r="DB27" s="61" t="n">
        <v>0</v>
      </c>
      <c r="DC27" s="61" t="n">
        <v>0</v>
      </c>
      <c r="DD27" s="61" t="n">
        <v>0</v>
      </c>
      <c r="DE27" s="61" t="n">
        <v>0</v>
      </c>
      <c r="DF27" s="61" t="n">
        <v>0</v>
      </c>
      <c r="DG27" s="61" t="n">
        <v>0</v>
      </c>
      <c r="DH27" s="61" t="n">
        <v>0</v>
      </c>
      <c r="DI27" s="61" t="n">
        <v>0</v>
      </c>
      <c r="DJ27" s="61" t="n">
        <v>0</v>
      </c>
      <c r="DK27" s="61" t="n">
        <v>0</v>
      </c>
      <c r="DL27" s="61" t="n">
        <v>0</v>
      </c>
      <c r="DM27" s="61" t="n">
        <v>0</v>
      </c>
      <c r="DN27" s="61" t="n">
        <v>0</v>
      </c>
      <c r="DO27" s="61" t="n">
        <v>0</v>
      </c>
      <c r="DP27" s="61" t="n">
        <v>0</v>
      </c>
      <c r="DQ27" s="61" t="n">
        <v>0</v>
      </c>
      <c r="DR27" s="61" t="n">
        <v>0</v>
      </c>
      <c r="DS27" s="61" t="n">
        <v>0</v>
      </c>
    </row>
    <row r="28" customFormat="false" ht="12.75" hidden="false" customHeight="false" outlineLevel="0" collapsed="false"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</row>
    <row r="29" customFormat="false" ht="12.75" hidden="false" customHeight="false" outlineLevel="0" collapsed="false">
      <c r="C29" s="68" t="s">
        <v>61</v>
      </c>
      <c r="D29" s="6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69" t="n">
        <v>15047.12675</v>
      </c>
      <c r="U29" s="69" t="n">
        <v>12133.05821</v>
      </c>
      <c r="V29" s="69" t="n">
        <v>11477.0728121936</v>
      </c>
      <c r="W29" s="69" t="n">
        <v>8156.62125911141</v>
      </c>
      <c r="X29" s="69" t="n">
        <v>7465.66290910543</v>
      </c>
      <c r="Y29" s="69" t="n">
        <v>10240.7623442376</v>
      </c>
      <c r="Z29" s="60"/>
      <c r="AA29" s="69" t="n">
        <v>2766.90533</v>
      </c>
      <c r="AB29" s="69" t="n">
        <v>2075.14356</v>
      </c>
      <c r="AC29" s="69" t="n">
        <v>14177.01752</v>
      </c>
      <c r="AD29" s="69" t="n">
        <v>15047.12675</v>
      </c>
      <c r="AE29" s="69" t="n">
        <v>15157.57582</v>
      </c>
      <c r="AF29" s="69" t="n">
        <v>13612.23298</v>
      </c>
      <c r="AG29" s="69" t="n">
        <v>11946.77241</v>
      </c>
      <c r="AH29" s="69" t="n">
        <v>12133.05821</v>
      </c>
      <c r="AI29" s="69" t="n">
        <v>12752.27145</v>
      </c>
      <c r="AJ29" s="69" t="n">
        <v>12519.53784</v>
      </c>
      <c r="AK29" s="69" t="n">
        <v>11374.2639060805</v>
      </c>
      <c r="AL29" s="69" t="n">
        <v>11477.0728121936</v>
      </c>
      <c r="AM29" s="69" t="n">
        <v>9258.65230355121</v>
      </c>
      <c r="AN29" s="69" t="n">
        <v>8362.07010571942</v>
      </c>
      <c r="AO29" s="69" t="n">
        <v>7115.77403686377</v>
      </c>
      <c r="AP29" s="69" t="n">
        <v>8156.62125911141</v>
      </c>
      <c r="AQ29" s="69" t="n">
        <v>6270.02459807624</v>
      </c>
      <c r="AR29" s="69" t="n">
        <v>6084.8501786261</v>
      </c>
      <c r="AS29" s="69" t="n">
        <v>5546.09038332223</v>
      </c>
      <c r="AT29" s="69" t="n">
        <v>7465.66290910543</v>
      </c>
      <c r="AU29" s="69" t="n">
        <v>6246.41902382939</v>
      </c>
      <c r="AV29" s="69" t="n">
        <v>6999.75742344254</v>
      </c>
      <c r="AW29" s="69" t="n">
        <v>7398.46564683471</v>
      </c>
      <c r="AX29" s="69" t="n">
        <v>10240.7623442376</v>
      </c>
      <c r="AY29" s="60"/>
      <c r="AZ29" s="69" t="n">
        <v>3314.17351</v>
      </c>
      <c r="BA29" s="69" t="n">
        <v>2997.92768</v>
      </c>
      <c r="BB29" s="69" t="n">
        <v>2766.90533</v>
      </c>
      <c r="BC29" s="69" t="n">
        <v>2503.26793</v>
      </c>
      <c r="BD29" s="69" t="n">
        <v>2317.36305</v>
      </c>
      <c r="BE29" s="69" t="n">
        <v>2075.14356</v>
      </c>
      <c r="BF29" s="69" t="n">
        <v>1800.02809</v>
      </c>
      <c r="BG29" s="69" t="n">
        <v>15393.37845</v>
      </c>
      <c r="BH29" s="69" t="n">
        <v>14177.01752</v>
      </c>
      <c r="BI29" s="69" t="n">
        <v>13827.99643</v>
      </c>
      <c r="BJ29" s="69" t="n">
        <v>14890.65566</v>
      </c>
      <c r="BK29" s="69" t="n">
        <v>15047.12675</v>
      </c>
      <c r="BL29" s="69" t="n">
        <v>16090.39305</v>
      </c>
      <c r="BM29" s="69" t="n">
        <v>15636.22634</v>
      </c>
      <c r="BN29" s="69" t="n">
        <v>15157.57582</v>
      </c>
      <c r="BO29" s="69" t="n">
        <v>14651.81862</v>
      </c>
      <c r="BP29" s="69" t="n">
        <v>14210.14702</v>
      </c>
      <c r="BQ29" s="69" t="n">
        <v>13612.23298</v>
      </c>
      <c r="BR29" s="69" t="n">
        <v>13012.70966</v>
      </c>
      <c r="BS29" s="69" t="n">
        <v>12683.52851</v>
      </c>
      <c r="BT29" s="69" t="n">
        <v>11946.77241</v>
      </c>
      <c r="BU29" s="69" t="n">
        <v>11351.76864</v>
      </c>
      <c r="BV29" s="69" t="n">
        <v>12384.34923</v>
      </c>
      <c r="BW29" s="69" t="n">
        <v>12133.05821</v>
      </c>
      <c r="BX29" s="69" t="n">
        <v>13614.06156</v>
      </c>
      <c r="BY29" s="69" t="n">
        <v>13199.30326</v>
      </c>
      <c r="BZ29" s="69" t="n">
        <v>12752.27145</v>
      </c>
      <c r="CA29" s="69" t="n">
        <v>12287.86463</v>
      </c>
      <c r="CB29" s="69" t="n">
        <v>12470.88614</v>
      </c>
      <c r="CC29" s="69" t="n">
        <v>12519.53784</v>
      </c>
      <c r="CD29" s="69" t="n">
        <v>12189.61161</v>
      </c>
      <c r="CE29" s="69" t="n">
        <v>11791.05204</v>
      </c>
      <c r="CF29" s="69" t="n">
        <v>11374.2639060805</v>
      </c>
      <c r="CG29" s="69" t="n">
        <v>10845.1944778522</v>
      </c>
      <c r="CH29" s="69" t="n">
        <v>11999.9719302708</v>
      </c>
      <c r="CI29" s="69" t="n">
        <v>11477.0728121936</v>
      </c>
      <c r="CJ29" s="69" t="n">
        <v>11088.7579762455</v>
      </c>
      <c r="CK29" s="69" t="n">
        <v>10447.0137916373</v>
      </c>
      <c r="CL29" s="69" t="n">
        <v>9258.65230355121</v>
      </c>
      <c r="CM29" s="69" t="n">
        <v>9207.4950879218</v>
      </c>
      <c r="CN29" s="69" t="n">
        <v>8772.03745466749</v>
      </c>
      <c r="CO29" s="69" t="n">
        <v>8362.07010571942</v>
      </c>
      <c r="CP29" s="69" t="n">
        <v>7838.43630431696</v>
      </c>
      <c r="CQ29" s="69" t="n">
        <v>7468.3509385279</v>
      </c>
      <c r="CR29" s="69" t="n">
        <v>7115.77403686377</v>
      </c>
      <c r="CS29" s="69" t="n">
        <v>7163.12784234989</v>
      </c>
      <c r="CT29" s="69" t="n">
        <v>8415.70250370189</v>
      </c>
      <c r="CU29" s="69" t="n">
        <v>8156.62125911141</v>
      </c>
      <c r="CV29" s="69" t="n">
        <v>7766.22871631555</v>
      </c>
      <c r="CW29" s="69" t="n">
        <v>7412.2644830009</v>
      </c>
      <c r="CX29" s="69" t="n">
        <v>6270.02459807624</v>
      </c>
      <c r="CY29" s="69" t="n">
        <v>6396.65664159016</v>
      </c>
      <c r="CZ29" s="69" t="n">
        <v>6222.52441661275</v>
      </c>
      <c r="DA29" s="69" t="n">
        <v>6084.8501786261</v>
      </c>
      <c r="DB29" s="69" t="n">
        <v>5735.60536697916</v>
      </c>
      <c r="DC29" s="69" t="n">
        <v>5643.13210820417</v>
      </c>
      <c r="DD29" s="69" t="n">
        <v>5546.09038332223</v>
      </c>
      <c r="DE29" s="69" t="n">
        <v>5813.64492937646</v>
      </c>
      <c r="DF29" s="69" t="n">
        <v>7397.95588456291</v>
      </c>
      <c r="DG29" s="69" t="n">
        <v>7465.66290910543</v>
      </c>
      <c r="DH29" s="69" t="n">
        <v>7189.86273072211</v>
      </c>
      <c r="DI29" s="69" t="n">
        <v>7214.63266874037</v>
      </c>
      <c r="DJ29" s="69" t="n">
        <v>6246.41902382939</v>
      </c>
      <c r="DK29" s="69" t="n">
        <v>6608.49190521213</v>
      </c>
      <c r="DL29" s="69" t="n">
        <v>6785.1685434325</v>
      </c>
      <c r="DM29" s="69" t="n">
        <v>6999.75742344254</v>
      </c>
      <c r="DN29" s="69" t="n">
        <v>6886.9926094634</v>
      </c>
      <c r="DO29" s="69" t="n">
        <v>7145.81676258174</v>
      </c>
      <c r="DP29" s="69" t="n">
        <v>7398.46564683471</v>
      </c>
      <c r="DQ29" s="69" t="n">
        <v>7903.38757583095</v>
      </c>
      <c r="DR29" s="69" t="n">
        <v>9830.66141431785</v>
      </c>
      <c r="DS29" s="69" t="n">
        <v>10240.7623442376</v>
      </c>
    </row>
    <row r="30" customFormat="false" ht="12.75" hidden="false" customHeight="false" outlineLevel="0" collapsed="false"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</row>
    <row r="31" customFormat="false" ht="12.75" hidden="false" customHeight="false" outlineLevel="0" collapsed="false">
      <c r="C31" s="3" t="s">
        <v>62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</row>
    <row r="32" customFormat="false" ht="12.75" hidden="false" customHeight="false" outlineLevel="0" collapsed="false">
      <c r="C32" s="3" t="s">
        <v>63</v>
      </c>
      <c r="D32" s="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</row>
    <row r="33" customFormat="false" ht="12.75" hidden="false" customHeight="false" outlineLevel="0" collapsed="false">
      <c r="C33" s="57" t="s">
        <v>64</v>
      </c>
      <c r="D33" s="57"/>
      <c r="T33" s="59" t="n">
        <v>82.08599</v>
      </c>
      <c r="U33" s="59" t="n">
        <v>62.6075</v>
      </c>
      <c r="V33" s="59" t="n">
        <v>119.777812973702</v>
      </c>
      <c r="W33" s="59" t="n">
        <v>130.617378733785</v>
      </c>
      <c r="X33" s="59" t="n">
        <v>151.645790434064</v>
      </c>
      <c r="Y33" s="59" t="n">
        <v>171.222233189526</v>
      </c>
      <c r="Z33" s="60"/>
      <c r="AA33" s="59" t="n">
        <v>19.92484</v>
      </c>
      <c r="AB33" s="59" t="n">
        <v>19.24314</v>
      </c>
      <c r="AC33" s="59" t="n">
        <v>33.70285</v>
      </c>
      <c r="AD33" s="59" t="n">
        <v>82.08599</v>
      </c>
      <c r="AE33" s="59" t="n">
        <v>64.9604</v>
      </c>
      <c r="AF33" s="59" t="n">
        <v>181.24778</v>
      </c>
      <c r="AG33" s="59" t="n">
        <v>96.15</v>
      </c>
      <c r="AH33" s="59" t="n">
        <v>62.6075</v>
      </c>
      <c r="AI33" s="59" t="n">
        <v>78.719</v>
      </c>
      <c r="AJ33" s="59" t="n">
        <v>57.2571</v>
      </c>
      <c r="AK33" s="59" t="n">
        <v>115.48283964042</v>
      </c>
      <c r="AL33" s="59" t="n">
        <v>119.777812973702</v>
      </c>
      <c r="AM33" s="59" t="n">
        <v>129.5733308165</v>
      </c>
      <c r="AN33" s="59" t="n">
        <v>129.536073060483</v>
      </c>
      <c r="AO33" s="59" t="n">
        <v>130.219577517227</v>
      </c>
      <c r="AP33" s="59" t="n">
        <v>130.617378733785</v>
      </c>
      <c r="AQ33" s="59" t="n">
        <v>149.784806672814</v>
      </c>
      <c r="AR33" s="59" t="n">
        <v>150.166287970359</v>
      </c>
      <c r="AS33" s="59" t="n">
        <v>150.979569963723</v>
      </c>
      <c r="AT33" s="59" t="n">
        <v>151.645790434064</v>
      </c>
      <c r="AU33" s="59" t="n">
        <v>169.214876035278</v>
      </c>
      <c r="AV33" s="59" t="n">
        <v>169.717137838853</v>
      </c>
      <c r="AW33" s="59" t="n">
        <v>170.597622923213</v>
      </c>
      <c r="AX33" s="59" t="n">
        <v>171.222233189526</v>
      </c>
      <c r="AY33" s="60"/>
      <c r="AZ33" s="59" t="n">
        <v>173.9622</v>
      </c>
      <c r="BA33" s="59" t="n">
        <v>17.80152</v>
      </c>
      <c r="BB33" s="59" t="n">
        <v>19.92484</v>
      </c>
      <c r="BC33" s="59" t="n">
        <v>-5.81056</v>
      </c>
      <c r="BD33" s="59" t="n">
        <v>13.01815</v>
      </c>
      <c r="BE33" s="59" t="n">
        <v>19.24314</v>
      </c>
      <c r="BF33" s="59" t="n">
        <v>13.91208</v>
      </c>
      <c r="BG33" s="59" t="n">
        <v>42.01642</v>
      </c>
      <c r="BH33" s="59" t="n">
        <v>33.70285</v>
      </c>
      <c r="BI33" s="59" t="n">
        <v>14.40311</v>
      </c>
      <c r="BJ33" s="59" t="n">
        <v>28.56042</v>
      </c>
      <c r="BK33" s="59" t="n">
        <v>82.08599</v>
      </c>
      <c r="BL33" s="59" t="n">
        <v>72.12181</v>
      </c>
      <c r="BM33" s="59" t="n">
        <v>54.82624</v>
      </c>
      <c r="BN33" s="59" t="n">
        <v>64.9604</v>
      </c>
      <c r="BO33" s="59" t="n">
        <v>60.421</v>
      </c>
      <c r="BP33" s="59" t="n">
        <v>142.83534</v>
      </c>
      <c r="BQ33" s="59" t="n">
        <v>181.24778</v>
      </c>
      <c r="BR33" s="59" t="n">
        <v>109.99532</v>
      </c>
      <c r="BS33" s="59" t="n">
        <v>105.01756</v>
      </c>
      <c r="BT33" s="59" t="n">
        <v>96.15</v>
      </c>
      <c r="BU33" s="59" t="n">
        <v>105.36629</v>
      </c>
      <c r="BV33" s="59" t="n">
        <v>94.54</v>
      </c>
      <c r="BW33" s="59" t="n">
        <v>62.6075</v>
      </c>
      <c r="BX33" s="59" t="n">
        <v>145.20543</v>
      </c>
      <c r="BY33" s="59" t="n">
        <v>129.9415</v>
      </c>
      <c r="BZ33" s="59" t="n">
        <v>78.719</v>
      </c>
      <c r="CA33" s="59" t="n">
        <v>117.49729</v>
      </c>
      <c r="CB33" s="59" t="n">
        <v>49.80675</v>
      </c>
      <c r="CC33" s="59" t="n">
        <v>57.2571</v>
      </c>
      <c r="CD33" s="59" t="n">
        <v>100.6596</v>
      </c>
      <c r="CE33" s="59" t="n">
        <v>111.90445</v>
      </c>
      <c r="CF33" s="59" t="n">
        <v>115.48283964042</v>
      </c>
      <c r="CG33" s="59" t="n">
        <v>118.72177742343</v>
      </c>
      <c r="CH33" s="59" t="n">
        <v>123.673630554231</v>
      </c>
      <c r="CI33" s="59" t="n">
        <v>119.777812973702</v>
      </c>
      <c r="CJ33" s="59" t="n">
        <v>128.747303956514</v>
      </c>
      <c r="CK33" s="59" t="n">
        <v>128.740317716746</v>
      </c>
      <c r="CL33" s="59" t="n">
        <v>129.5733308165</v>
      </c>
      <c r="CM33" s="59" t="n">
        <v>130.44632380391</v>
      </c>
      <c r="CN33" s="59" t="n">
        <v>129.020670167641</v>
      </c>
      <c r="CO33" s="59" t="n">
        <v>129.536073060483</v>
      </c>
      <c r="CP33" s="59" t="n">
        <v>129.396291537075</v>
      </c>
      <c r="CQ33" s="59" t="n">
        <v>129.602144286723</v>
      </c>
      <c r="CR33" s="59" t="n">
        <v>130.219577517227</v>
      </c>
      <c r="CS33" s="59" t="n">
        <v>131.651206924915</v>
      </c>
      <c r="CT33" s="59" t="n">
        <v>134.287775954916</v>
      </c>
      <c r="CU33" s="59" t="n">
        <v>130.617378733785</v>
      </c>
      <c r="CV33" s="59" t="n">
        <v>148.925490910897</v>
      </c>
      <c r="CW33" s="59" t="n">
        <v>148.941640266462</v>
      </c>
      <c r="CX33" s="59" t="n">
        <v>149.784806672814</v>
      </c>
      <c r="CY33" s="59" t="n">
        <v>151.009149730161</v>
      </c>
      <c r="CZ33" s="59" t="n">
        <v>149.599717637371</v>
      </c>
      <c r="DA33" s="59" t="n">
        <v>150.166287970359</v>
      </c>
      <c r="DB33" s="59" t="n">
        <v>150.032130451139</v>
      </c>
      <c r="DC33" s="59" t="n">
        <v>150.288032976197</v>
      </c>
      <c r="DD33" s="59" t="n">
        <v>150.979569963723</v>
      </c>
      <c r="DE33" s="59" t="n">
        <v>152.60498735751</v>
      </c>
      <c r="DF33" s="59" t="n">
        <v>155.278806675289</v>
      </c>
      <c r="DG33" s="59" t="n">
        <v>151.645790434064</v>
      </c>
      <c r="DH33" s="59" t="n">
        <v>168.286868105859</v>
      </c>
      <c r="DI33" s="59" t="n">
        <v>168.332501692979</v>
      </c>
      <c r="DJ33" s="59" t="n">
        <v>169.214876035278</v>
      </c>
      <c r="DK33" s="59" t="n">
        <v>170.495523757085</v>
      </c>
      <c r="DL33" s="59" t="n">
        <v>169.093926541289</v>
      </c>
      <c r="DM33" s="59" t="n">
        <v>169.717137838853</v>
      </c>
      <c r="DN33" s="59" t="n">
        <v>169.587156336545</v>
      </c>
      <c r="DO33" s="59" t="n">
        <v>169.880823809837</v>
      </c>
      <c r="DP33" s="59" t="n">
        <v>170.597622923213</v>
      </c>
      <c r="DQ33" s="59" t="n">
        <v>172.208944991854</v>
      </c>
      <c r="DR33" s="59" t="n">
        <v>174.866248750785</v>
      </c>
      <c r="DS33" s="59" t="n">
        <v>171.222233189526</v>
      </c>
    </row>
    <row r="34" customFormat="false" ht="12.75" hidden="false" customHeight="false" outlineLevel="0" collapsed="false">
      <c r="C34" s="57" t="s">
        <v>65</v>
      </c>
      <c r="D34" s="57"/>
      <c r="T34" s="61" t="n">
        <v>223</v>
      </c>
      <c r="U34" s="61" t="n">
        <v>289.40667</v>
      </c>
      <c r="V34" s="61" t="n">
        <v>48.051297126251</v>
      </c>
      <c r="W34" s="61" t="n">
        <v>312.594260677345</v>
      </c>
      <c r="X34" s="61" t="n">
        <v>576.780454965622</v>
      </c>
      <c r="Y34" s="61" t="n">
        <v>801.281210472266</v>
      </c>
      <c r="Z34" s="14"/>
      <c r="AA34" s="61" t="n">
        <v>0</v>
      </c>
      <c r="AB34" s="61" t="n">
        <v>0</v>
      </c>
      <c r="AC34" s="61" t="n">
        <v>0</v>
      </c>
      <c r="AD34" s="61" t="n">
        <v>223</v>
      </c>
      <c r="AE34" s="61" t="n">
        <v>250.14679</v>
      </c>
      <c r="AF34" s="61" t="n">
        <v>278.30854</v>
      </c>
      <c r="AG34" s="61" t="n">
        <v>333.29632</v>
      </c>
      <c r="AH34" s="61" t="n">
        <v>289.40667</v>
      </c>
      <c r="AI34" s="61" t="n">
        <v>100.05225</v>
      </c>
      <c r="AJ34" s="61" t="n">
        <v>59.17341</v>
      </c>
      <c r="AK34" s="61" t="n">
        <v>40.0947513364288</v>
      </c>
      <c r="AL34" s="61" t="n">
        <v>48.051297126251</v>
      </c>
      <c r="AM34" s="61" t="n">
        <v>268.049184825374</v>
      </c>
      <c r="AN34" s="61" t="n">
        <v>274.04397477493</v>
      </c>
      <c r="AO34" s="61" t="n">
        <v>285.813545259447</v>
      </c>
      <c r="AP34" s="61" t="n">
        <v>312.594260677345</v>
      </c>
      <c r="AQ34" s="61" t="n">
        <v>433.285614829038</v>
      </c>
      <c r="AR34" s="61" t="n">
        <v>475.545725759889</v>
      </c>
      <c r="AS34" s="61" t="n">
        <v>521.371954653367</v>
      </c>
      <c r="AT34" s="61" t="n">
        <v>576.780454965622</v>
      </c>
      <c r="AU34" s="61" t="n">
        <v>632.0692446899</v>
      </c>
      <c r="AV34" s="61" t="n">
        <v>688.500656453579</v>
      </c>
      <c r="AW34" s="61" t="n">
        <v>744.890180809028</v>
      </c>
      <c r="AX34" s="61" t="n">
        <v>801.281210472266</v>
      </c>
      <c r="AY34" s="14"/>
      <c r="AZ34" s="61" t="n">
        <v>0</v>
      </c>
      <c r="BA34" s="61" t="n">
        <v>0</v>
      </c>
      <c r="BB34" s="61" t="n">
        <v>0</v>
      </c>
      <c r="BC34" s="61" t="n">
        <v>0</v>
      </c>
      <c r="BD34" s="61" t="n">
        <v>0</v>
      </c>
      <c r="BE34" s="61" t="n">
        <v>0</v>
      </c>
      <c r="BF34" s="61" t="n">
        <v>0</v>
      </c>
      <c r="BG34" s="61" t="n">
        <v>0</v>
      </c>
      <c r="BH34" s="61" t="n">
        <v>0</v>
      </c>
      <c r="BI34" s="61" t="n">
        <v>0</v>
      </c>
      <c r="BJ34" s="61" t="n">
        <v>0</v>
      </c>
      <c r="BK34" s="61" t="n">
        <v>223</v>
      </c>
      <c r="BL34" s="61" t="n">
        <v>237.2783</v>
      </c>
      <c r="BM34" s="61" t="n">
        <v>244.47033</v>
      </c>
      <c r="BN34" s="61" t="n">
        <v>250.14679</v>
      </c>
      <c r="BO34" s="61" t="n">
        <v>260.51143</v>
      </c>
      <c r="BP34" s="61" t="n">
        <v>268.34333</v>
      </c>
      <c r="BQ34" s="61" t="n">
        <v>278.30854</v>
      </c>
      <c r="BR34" s="61" t="n">
        <v>286.62296</v>
      </c>
      <c r="BS34" s="61" t="n">
        <v>328.56298</v>
      </c>
      <c r="BT34" s="61" t="n">
        <v>333.29632</v>
      </c>
      <c r="BU34" s="61" t="n">
        <v>339.79236</v>
      </c>
      <c r="BV34" s="61" t="n">
        <v>347.00088</v>
      </c>
      <c r="BW34" s="61" t="n">
        <v>289.40667</v>
      </c>
      <c r="BX34" s="61" t="n">
        <v>100.73749</v>
      </c>
      <c r="BY34" s="61" t="n">
        <v>100.25605</v>
      </c>
      <c r="BZ34" s="61" t="n">
        <v>100.05225</v>
      </c>
      <c r="CA34" s="61" t="n">
        <v>58.5966</v>
      </c>
      <c r="CB34" s="61" t="n">
        <v>53.18925</v>
      </c>
      <c r="CC34" s="61" t="n">
        <v>59.17341</v>
      </c>
      <c r="CD34" s="61" t="n">
        <v>57.23893</v>
      </c>
      <c r="CE34" s="61" t="n">
        <v>59.28891</v>
      </c>
      <c r="CF34" s="61" t="n">
        <v>40.0947513364288</v>
      </c>
      <c r="CG34" s="61" t="n">
        <v>47.8041274881092</v>
      </c>
      <c r="CH34" s="61" t="n">
        <v>46.9884018648305</v>
      </c>
      <c r="CI34" s="61" t="n">
        <v>48.051297126251</v>
      </c>
      <c r="CJ34" s="61" t="n">
        <v>319.14940328167</v>
      </c>
      <c r="CK34" s="61" t="n">
        <v>234.173779317049</v>
      </c>
      <c r="CL34" s="61" t="n">
        <v>268.049184825374</v>
      </c>
      <c r="CM34" s="61" t="n">
        <v>266.381655674293</v>
      </c>
      <c r="CN34" s="61" t="n">
        <v>273.430128560816</v>
      </c>
      <c r="CO34" s="61" t="n">
        <v>274.04397477493</v>
      </c>
      <c r="CP34" s="61" t="n">
        <v>276.99123899094</v>
      </c>
      <c r="CQ34" s="61" t="n">
        <v>279.026024466323</v>
      </c>
      <c r="CR34" s="61" t="n">
        <v>285.813545259447</v>
      </c>
      <c r="CS34" s="61" t="n">
        <v>294.319663397716</v>
      </c>
      <c r="CT34" s="61" t="n">
        <v>301.102644412087</v>
      </c>
      <c r="CU34" s="61" t="n">
        <v>312.594260677345</v>
      </c>
      <c r="CV34" s="61" t="n">
        <v>429.490310643143</v>
      </c>
      <c r="CW34" s="61" t="n">
        <v>408.970864154429</v>
      </c>
      <c r="CX34" s="61" t="n">
        <v>433.285614829038</v>
      </c>
      <c r="CY34" s="61" t="n">
        <v>444.896747106417</v>
      </c>
      <c r="CZ34" s="61" t="n">
        <v>460.925073454882</v>
      </c>
      <c r="DA34" s="61" t="n">
        <v>475.545725759889</v>
      </c>
      <c r="DB34" s="61" t="n">
        <v>490.695910499237</v>
      </c>
      <c r="DC34" s="61" t="n">
        <v>505.921349535252</v>
      </c>
      <c r="DD34" s="61" t="n">
        <v>521.371954653367</v>
      </c>
      <c r="DE34" s="61" t="n">
        <v>540.248254964389</v>
      </c>
      <c r="DF34" s="61" t="n">
        <v>558.244075861752</v>
      </c>
      <c r="DG34" s="61" t="n">
        <v>576.780454965622</v>
      </c>
      <c r="DH34" s="61" t="n">
        <v>594.913449861345</v>
      </c>
      <c r="DI34" s="61" t="n">
        <v>613.429561545756</v>
      </c>
      <c r="DJ34" s="61" t="n">
        <v>632.0692446899</v>
      </c>
      <c r="DK34" s="61" t="n">
        <v>650.918149252333</v>
      </c>
      <c r="DL34" s="61" t="n">
        <v>669.69801074673</v>
      </c>
      <c r="DM34" s="61" t="n">
        <v>688.500656453579</v>
      </c>
      <c r="DN34" s="61" t="n">
        <v>707.295783370319</v>
      </c>
      <c r="DO34" s="61" t="n">
        <v>726.093391487795</v>
      </c>
      <c r="DP34" s="61" t="n">
        <v>744.890180809028</v>
      </c>
      <c r="DQ34" s="61" t="n">
        <v>763.687240333021</v>
      </c>
      <c r="DR34" s="61" t="n">
        <v>782.484210690103</v>
      </c>
      <c r="DS34" s="61" t="n">
        <v>801.281210472266</v>
      </c>
    </row>
    <row r="35" customFormat="false" ht="12.75" hidden="false" customHeight="false" outlineLevel="0" collapsed="false">
      <c r="C35" s="57" t="s">
        <v>66</v>
      </c>
      <c r="D35" s="57"/>
      <c r="T35" s="61" t="n">
        <v>0</v>
      </c>
      <c r="U35" s="61" t="n">
        <v>0</v>
      </c>
      <c r="V35" s="61" t="n">
        <v>760.886782666667</v>
      </c>
      <c r="W35" s="61" t="n">
        <v>851.378816400001</v>
      </c>
      <c r="X35" s="61" t="n">
        <v>1017.44775722</v>
      </c>
      <c r="Y35" s="61" t="n">
        <v>1158.945145081</v>
      </c>
      <c r="Z35" s="14"/>
      <c r="AA35" s="61" t="n">
        <v>0</v>
      </c>
      <c r="AB35" s="61" t="n">
        <v>0</v>
      </c>
      <c r="AC35" s="61" t="n">
        <v>0</v>
      </c>
      <c r="AD35" s="61" t="n">
        <v>0</v>
      </c>
      <c r="AE35" s="61" t="n">
        <v>282.75492</v>
      </c>
      <c r="AF35" s="61" t="n">
        <v>582.26666</v>
      </c>
      <c r="AG35" s="61" t="n">
        <v>886.80878</v>
      </c>
      <c r="AH35" s="61" t="n">
        <v>0</v>
      </c>
      <c r="AI35" s="61" t="n">
        <v>180.20869</v>
      </c>
      <c r="AJ35" s="61" t="n">
        <v>362.99835</v>
      </c>
      <c r="AK35" s="61" t="n">
        <v>558.177540666667</v>
      </c>
      <c r="AL35" s="61" t="n">
        <v>760.886782666667</v>
      </c>
      <c r="AM35" s="61" t="n">
        <v>212.8447041</v>
      </c>
      <c r="AN35" s="61" t="n">
        <v>425.6894082</v>
      </c>
      <c r="AO35" s="61" t="n">
        <v>638.5341123</v>
      </c>
      <c r="AP35" s="61" t="n">
        <v>851.378816400001</v>
      </c>
      <c r="AQ35" s="61" t="n">
        <v>251.236939305</v>
      </c>
      <c r="AR35" s="61" t="n">
        <v>504.97387861</v>
      </c>
      <c r="AS35" s="61" t="n">
        <v>759.960817915</v>
      </c>
      <c r="AT35" s="61" t="n">
        <v>1017.44775722</v>
      </c>
      <c r="AU35" s="61" t="n">
        <v>286.61128627025</v>
      </c>
      <c r="AV35" s="61" t="n">
        <v>575.7225725405</v>
      </c>
      <c r="AW35" s="61" t="n">
        <v>866.08385881075</v>
      </c>
      <c r="AX35" s="61" t="n">
        <v>1158.945145081</v>
      </c>
      <c r="AY35" s="14"/>
      <c r="AZ35" s="61" t="n">
        <v>0</v>
      </c>
      <c r="BA35" s="61" t="n">
        <v>0</v>
      </c>
      <c r="BB35" s="61" t="n">
        <v>0</v>
      </c>
      <c r="BC35" s="61" t="n">
        <v>0</v>
      </c>
      <c r="BD35" s="61" t="n">
        <v>0</v>
      </c>
      <c r="BE35" s="61" t="n">
        <v>0</v>
      </c>
      <c r="BF35" s="61" t="n">
        <v>0</v>
      </c>
      <c r="BG35" s="61" t="n">
        <v>0</v>
      </c>
      <c r="BH35" s="61" t="n">
        <v>0</v>
      </c>
      <c r="BI35" s="61" t="n">
        <v>0</v>
      </c>
      <c r="BJ35" s="61" t="n">
        <v>0</v>
      </c>
      <c r="BK35" s="61" t="n">
        <v>0</v>
      </c>
      <c r="BL35" s="61" t="n">
        <v>93.74837</v>
      </c>
      <c r="BM35" s="61" t="n">
        <v>186.30299</v>
      </c>
      <c r="BN35" s="61" t="n">
        <v>282.75492</v>
      </c>
      <c r="BO35" s="61" t="n">
        <v>379.1271</v>
      </c>
      <c r="BP35" s="61" t="n">
        <v>479.0754</v>
      </c>
      <c r="BQ35" s="61" t="n">
        <v>582.26666</v>
      </c>
      <c r="BR35" s="61" t="n">
        <v>680.51641</v>
      </c>
      <c r="BS35" s="61" t="n">
        <v>781.46294</v>
      </c>
      <c r="BT35" s="61" t="n">
        <v>886.80878</v>
      </c>
      <c r="BU35" s="61" t="n">
        <v>993.01684</v>
      </c>
      <c r="BV35" s="61" t="n">
        <v>0</v>
      </c>
      <c r="BW35" s="61" t="n">
        <v>0</v>
      </c>
      <c r="BX35" s="61" t="n">
        <v>62.47726</v>
      </c>
      <c r="BY35" s="61" t="n">
        <v>121.5506</v>
      </c>
      <c r="BZ35" s="61" t="n">
        <v>180.20869</v>
      </c>
      <c r="CA35" s="61" t="n">
        <v>241.32062</v>
      </c>
      <c r="CB35" s="61" t="n">
        <v>302.52559</v>
      </c>
      <c r="CC35" s="61" t="n">
        <v>362.99835</v>
      </c>
      <c r="CD35" s="61" t="n">
        <v>429.16305</v>
      </c>
      <c r="CE35" s="61" t="n">
        <v>491.77446</v>
      </c>
      <c r="CF35" s="61" t="n">
        <v>558.177540666667</v>
      </c>
      <c r="CG35" s="61" t="n">
        <v>625.747288</v>
      </c>
      <c r="CH35" s="61" t="n">
        <v>693.317035333333</v>
      </c>
      <c r="CI35" s="61" t="n">
        <v>760.886782666667</v>
      </c>
      <c r="CJ35" s="61" t="n">
        <v>831.835017366667</v>
      </c>
      <c r="CK35" s="61" t="n">
        <v>902.783252066667</v>
      </c>
      <c r="CL35" s="61" t="n">
        <v>212.8447041</v>
      </c>
      <c r="CM35" s="61" t="n">
        <v>283.7929388</v>
      </c>
      <c r="CN35" s="61" t="n">
        <v>354.7411735</v>
      </c>
      <c r="CO35" s="61" t="n">
        <v>425.6894082</v>
      </c>
      <c r="CP35" s="61" t="n">
        <v>496.6376429</v>
      </c>
      <c r="CQ35" s="61" t="n">
        <v>567.5858776</v>
      </c>
      <c r="CR35" s="61" t="n">
        <v>638.5341123</v>
      </c>
      <c r="CS35" s="61" t="n">
        <v>709.482347</v>
      </c>
      <c r="CT35" s="61" t="n">
        <v>780.4305817</v>
      </c>
      <c r="CU35" s="61" t="n">
        <v>851.378816400001</v>
      </c>
      <c r="CV35" s="61" t="n">
        <v>934.707796168334</v>
      </c>
      <c r="CW35" s="61" t="n">
        <v>1018.03677593667</v>
      </c>
      <c r="CX35" s="61" t="n">
        <v>251.236939305</v>
      </c>
      <c r="CY35" s="61" t="n">
        <v>335.815919073333</v>
      </c>
      <c r="CZ35" s="61" t="n">
        <v>420.394898841667</v>
      </c>
      <c r="DA35" s="61" t="n">
        <v>504.97387861</v>
      </c>
      <c r="DB35" s="61" t="n">
        <v>589.552858378333</v>
      </c>
      <c r="DC35" s="61" t="n">
        <v>674.131838146667</v>
      </c>
      <c r="DD35" s="61" t="n">
        <v>759.960817915</v>
      </c>
      <c r="DE35" s="61" t="n">
        <v>845.789797683333</v>
      </c>
      <c r="DF35" s="61" t="n">
        <v>931.618777451666</v>
      </c>
      <c r="DG35" s="61" t="n">
        <v>1017.44775722</v>
      </c>
      <c r="DH35" s="61" t="n">
        <v>1112.56818597675</v>
      </c>
      <c r="DI35" s="61" t="n">
        <v>1207.6886147335</v>
      </c>
      <c r="DJ35" s="61" t="n">
        <v>286.61128627025</v>
      </c>
      <c r="DK35" s="61" t="n">
        <v>382.981715027</v>
      </c>
      <c r="DL35" s="61" t="n">
        <v>479.35214378375</v>
      </c>
      <c r="DM35" s="61" t="n">
        <v>575.7225725405</v>
      </c>
      <c r="DN35" s="61" t="n">
        <v>672.09300129725</v>
      </c>
      <c r="DO35" s="61" t="n">
        <v>768.463430054</v>
      </c>
      <c r="DP35" s="61" t="n">
        <v>866.08385881075</v>
      </c>
      <c r="DQ35" s="61" t="n">
        <v>963.7042875675</v>
      </c>
      <c r="DR35" s="61" t="n">
        <v>1061.32471632425</v>
      </c>
      <c r="DS35" s="61" t="n">
        <v>1158.945145081</v>
      </c>
    </row>
    <row r="36" customFormat="false" ht="12.75" hidden="false" customHeight="false" outlineLevel="0" collapsed="false">
      <c r="C36" s="57" t="s">
        <v>67</v>
      </c>
      <c r="D36" s="57"/>
      <c r="T36" s="61" t="n">
        <v>61.43555</v>
      </c>
      <c r="U36" s="61" t="n">
        <v>575.99651</v>
      </c>
      <c r="V36" s="61" t="n">
        <v>907.40621</v>
      </c>
      <c r="W36" s="61" t="n">
        <v>980.88121</v>
      </c>
      <c r="X36" s="61" t="n">
        <v>1101.40321</v>
      </c>
      <c r="Y36" s="61" t="n">
        <v>1207.76321</v>
      </c>
      <c r="Z36" s="14"/>
      <c r="AA36" s="61" t="n">
        <v>97.98044</v>
      </c>
      <c r="AB36" s="61" t="n">
        <v>61.10645</v>
      </c>
      <c r="AC36" s="61" t="n">
        <v>53.26027</v>
      </c>
      <c r="AD36" s="61" t="n">
        <v>61.43555</v>
      </c>
      <c r="AE36" s="61" t="n">
        <v>447.31233</v>
      </c>
      <c r="AF36" s="61" t="n">
        <v>473.71791</v>
      </c>
      <c r="AG36" s="61" t="n">
        <v>478.64791</v>
      </c>
      <c r="AH36" s="61" t="n">
        <v>575.99651</v>
      </c>
      <c r="AI36" s="61" t="n">
        <v>740.53601</v>
      </c>
      <c r="AJ36" s="61" t="n">
        <v>821.82561</v>
      </c>
      <c r="AK36" s="61" t="n">
        <v>884.942976666667</v>
      </c>
      <c r="AL36" s="61" t="n">
        <v>907.40621</v>
      </c>
      <c r="AM36" s="61" t="n">
        <v>916.41721</v>
      </c>
      <c r="AN36" s="61" t="n">
        <v>950.29721</v>
      </c>
      <c r="AO36" s="61" t="n">
        <v>958.71321</v>
      </c>
      <c r="AP36" s="61" t="n">
        <v>980.88121</v>
      </c>
      <c r="AQ36" s="61" t="n">
        <v>996.16721</v>
      </c>
      <c r="AR36" s="61" t="n">
        <v>1047.73387666667</v>
      </c>
      <c r="AS36" s="61" t="n">
        <v>1063.25521</v>
      </c>
      <c r="AT36" s="61" t="n">
        <v>1101.40321</v>
      </c>
      <c r="AU36" s="61" t="n">
        <v>1116.33121</v>
      </c>
      <c r="AV36" s="61" t="n">
        <v>1163.13121</v>
      </c>
      <c r="AW36" s="61" t="n">
        <v>1167.96721</v>
      </c>
      <c r="AX36" s="61" t="n">
        <v>1207.76321</v>
      </c>
      <c r="AY36" s="14"/>
      <c r="AZ36" s="61" t="n">
        <v>84.87595</v>
      </c>
      <c r="BA36" s="61" t="n">
        <v>101.3992</v>
      </c>
      <c r="BB36" s="61" t="n">
        <v>97.98044</v>
      </c>
      <c r="BC36" s="61" t="n">
        <v>91.88228</v>
      </c>
      <c r="BD36" s="61" t="n">
        <v>89.94308</v>
      </c>
      <c r="BE36" s="61" t="n">
        <v>61.10645</v>
      </c>
      <c r="BF36" s="61" t="n">
        <v>55.82113</v>
      </c>
      <c r="BG36" s="61" t="n">
        <v>51.41093</v>
      </c>
      <c r="BH36" s="61" t="n">
        <v>53.26027</v>
      </c>
      <c r="BI36" s="61" t="n">
        <v>55.5457</v>
      </c>
      <c r="BJ36" s="61" t="n">
        <v>51.91658</v>
      </c>
      <c r="BK36" s="61" t="n">
        <v>61.43555</v>
      </c>
      <c r="BL36" s="61" t="n">
        <v>387.41023</v>
      </c>
      <c r="BM36" s="61" t="n">
        <v>407.79733</v>
      </c>
      <c r="BN36" s="61" t="n">
        <v>447.31233</v>
      </c>
      <c r="BO36" s="61" t="n">
        <v>451.50281</v>
      </c>
      <c r="BP36" s="61" t="n">
        <v>473.79791</v>
      </c>
      <c r="BQ36" s="61" t="n">
        <v>473.71791</v>
      </c>
      <c r="BR36" s="61" t="n">
        <v>487.80041</v>
      </c>
      <c r="BS36" s="61" t="n">
        <v>534.13791</v>
      </c>
      <c r="BT36" s="61" t="n">
        <v>478.64791</v>
      </c>
      <c r="BU36" s="61" t="n">
        <v>472.54741</v>
      </c>
      <c r="BV36" s="61" t="n">
        <v>522.31741</v>
      </c>
      <c r="BW36" s="61" t="n">
        <v>575.99651</v>
      </c>
      <c r="BX36" s="61" t="n">
        <v>595.93751</v>
      </c>
      <c r="BY36" s="61" t="n">
        <v>682.51751</v>
      </c>
      <c r="BZ36" s="61" t="n">
        <v>740.53601</v>
      </c>
      <c r="CA36" s="61" t="n">
        <v>687.36051</v>
      </c>
      <c r="CB36" s="61" t="n">
        <v>754.92801</v>
      </c>
      <c r="CC36" s="61" t="n">
        <v>821.82561</v>
      </c>
      <c r="CD36" s="61" t="n">
        <v>828.96811</v>
      </c>
      <c r="CE36" s="61" t="n">
        <v>851.76811</v>
      </c>
      <c r="CF36" s="61" t="n">
        <v>884.942976666667</v>
      </c>
      <c r="CG36" s="61" t="n">
        <v>831.286476666667</v>
      </c>
      <c r="CH36" s="61" t="n">
        <v>868.873843333333</v>
      </c>
      <c r="CI36" s="61" t="n">
        <v>907.40621</v>
      </c>
      <c r="CJ36" s="61" t="n">
        <v>835.896976666667</v>
      </c>
      <c r="CK36" s="61" t="n">
        <v>875.219843333333</v>
      </c>
      <c r="CL36" s="61" t="n">
        <v>916.41721</v>
      </c>
      <c r="CM36" s="61" t="n">
        <v>846.866476666667</v>
      </c>
      <c r="CN36" s="61" t="n">
        <v>897.931843333333</v>
      </c>
      <c r="CO36" s="61" t="n">
        <v>950.29721</v>
      </c>
      <c r="CP36" s="61" t="n">
        <v>849.926476666667</v>
      </c>
      <c r="CQ36" s="61" t="n">
        <v>903.457843333333</v>
      </c>
      <c r="CR36" s="61" t="n">
        <v>958.71321</v>
      </c>
      <c r="CS36" s="61" t="n">
        <v>857.526476666667</v>
      </c>
      <c r="CT36" s="61" t="n">
        <v>918.413843333333</v>
      </c>
      <c r="CU36" s="61" t="n">
        <v>980.88121</v>
      </c>
      <c r="CV36" s="61" t="n">
        <v>861.252476666667</v>
      </c>
      <c r="CW36" s="61" t="n">
        <v>927.709843333333</v>
      </c>
      <c r="CX36" s="61" t="n">
        <v>996.16721</v>
      </c>
      <c r="CY36" s="61" t="n">
        <v>878.132476666667</v>
      </c>
      <c r="CZ36" s="61" t="n">
        <v>961.969843333333</v>
      </c>
      <c r="DA36" s="61" t="n">
        <v>1047.73387666667</v>
      </c>
      <c r="DB36" s="61" t="n">
        <v>883.339143333333</v>
      </c>
      <c r="DC36" s="61" t="n">
        <v>972.233176666667</v>
      </c>
      <c r="DD36" s="61" t="n">
        <v>1063.25521</v>
      </c>
      <c r="DE36" s="61" t="n">
        <v>896.429143333333</v>
      </c>
      <c r="DF36" s="61" t="n">
        <v>998.011176666666</v>
      </c>
      <c r="DG36" s="61" t="n">
        <v>1101.40321</v>
      </c>
      <c r="DH36" s="61" t="n">
        <v>901.807143333333</v>
      </c>
      <c r="DI36" s="61" t="n">
        <v>1008.31917666667</v>
      </c>
      <c r="DJ36" s="61" t="n">
        <v>1116.33121</v>
      </c>
      <c r="DK36" s="61" t="n">
        <v>918.007143333333</v>
      </c>
      <c r="DL36" s="61" t="n">
        <v>1040.11917666667</v>
      </c>
      <c r="DM36" s="61" t="n">
        <v>1163.13121</v>
      </c>
      <c r="DN36" s="61" t="n">
        <v>920.155143333333</v>
      </c>
      <c r="DO36" s="61" t="n">
        <v>1044.13517666667</v>
      </c>
      <c r="DP36" s="61" t="n">
        <v>1167.96721</v>
      </c>
      <c r="DQ36" s="61" t="n">
        <v>933.187143333334</v>
      </c>
      <c r="DR36" s="61" t="n">
        <v>1070.22317666667</v>
      </c>
      <c r="DS36" s="61" t="n">
        <v>1207.76321</v>
      </c>
    </row>
    <row r="37" customFormat="false" ht="12.75" hidden="false" customHeight="false" outlineLevel="0" collapsed="false">
      <c r="C37" s="57" t="s">
        <v>68</v>
      </c>
      <c r="D37" s="57"/>
      <c r="T37" s="61" t="n">
        <v>1889.89778</v>
      </c>
      <c r="U37" s="61" t="n">
        <v>1969.76134</v>
      </c>
      <c r="V37" s="61" t="n">
        <v>1889.84093333334</v>
      </c>
      <c r="W37" s="61" t="n">
        <v>2030.89393333334</v>
      </c>
      <c r="X37" s="61" t="n">
        <v>2027.54693333334</v>
      </c>
      <c r="Y37" s="61" t="n">
        <v>2024.19993333335</v>
      </c>
      <c r="Z37" s="14"/>
      <c r="AA37" s="61" t="n">
        <v>1546.1854</v>
      </c>
      <c r="AB37" s="61" t="n">
        <v>1030.30235</v>
      </c>
      <c r="AC37" s="61" t="n">
        <v>556.76208</v>
      </c>
      <c r="AD37" s="61" t="n">
        <v>1889.89778</v>
      </c>
      <c r="AE37" s="61" t="n">
        <v>1586.66367</v>
      </c>
      <c r="AF37" s="61" t="n">
        <v>1106.45788</v>
      </c>
      <c r="AG37" s="61" t="n">
        <v>796.37427</v>
      </c>
      <c r="AH37" s="61" t="n">
        <v>1969.76134</v>
      </c>
      <c r="AI37" s="61" t="n">
        <v>1428.02726</v>
      </c>
      <c r="AJ37" s="61" t="n">
        <v>1670.84301</v>
      </c>
      <c r="AK37" s="61" t="n">
        <v>851.769433333334</v>
      </c>
      <c r="AL37" s="61" t="n">
        <v>1889.84093333334</v>
      </c>
      <c r="AM37" s="61" t="n">
        <v>1413.14093333334</v>
      </c>
      <c r="AN37" s="61" t="n">
        <v>1269.54743333334</v>
      </c>
      <c r="AO37" s="61" t="n">
        <v>640.347433333338</v>
      </c>
      <c r="AP37" s="61" t="n">
        <v>2030.89393333334</v>
      </c>
      <c r="AQ37" s="61" t="n">
        <v>1409.79393333334</v>
      </c>
      <c r="AR37" s="61" t="n">
        <v>1266.20043333334</v>
      </c>
      <c r="AS37" s="61" t="n">
        <v>637.000433333341</v>
      </c>
      <c r="AT37" s="61" t="n">
        <v>2027.54693333334</v>
      </c>
      <c r="AU37" s="61" t="n">
        <v>1406.44693333334</v>
      </c>
      <c r="AV37" s="61" t="n">
        <v>1262.85343333334</v>
      </c>
      <c r="AW37" s="61" t="n">
        <v>633.653433333345</v>
      </c>
      <c r="AX37" s="61" t="n">
        <v>2024.19993333335</v>
      </c>
      <c r="AY37" s="14"/>
      <c r="AZ37" s="61" t="n">
        <v>1889.25593</v>
      </c>
      <c r="BA37" s="61" t="n">
        <v>1727.29913</v>
      </c>
      <c r="BB37" s="61" t="n">
        <v>1546.1854</v>
      </c>
      <c r="BC37" s="61" t="n">
        <v>1386.93337</v>
      </c>
      <c r="BD37" s="61" t="n">
        <v>1201.03356</v>
      </c>
      <c r="BE37" s="61" t="n">
        <v>1030.30235</v>
      </c>
      <c r="BF37" s="61" t="n">
        <v>863.89521</v>
      </c>
      <c r="BG37" s="61" t="n">
        <v>684.84303</v>
      </c>
      <c r="BH37" s="61" t="n">
        <v>556.76208</v>
      </c>
      <c r="BI37" s="61" t="n">
        <v>377.79339</v>
      </c>
      <c r="BJ37" s="61" t="n">
        <v>1682.14798</v>
      </c>
      <c r="BK37" s="61" t="n">
        <v>1889.89778</v>
      </c>
      <c r="BL37" s="61" t="n">
        <v>1964.6158</v>
      </c>
      <c r="BM37" s="61" t="n">
        <v>1781.78203</v>
      </c>
      <c r="BN37" s="61" t="n">
        <v>1586.66367</v>
      </c>
      <c r="BO37" s="61" t="n">
        <v>1408.68687</v>
      </c>
      <c r="BP37" s="61" t="n">
        <v>1273.17309</v>
      </c>
      <c r="BQ37" s="61" t="n">
        <v>1106.45788</v>
      </c>
      <c r="BR37" s="61" t="n">
        <v>994.28648</v>
      </c>
      <c r="BS37" s="61" t="n">
        <v>1011.46574</v>
      </c>
      <c r="BT37" s="61" t="n">
        <v>796.37427</v>
      </c>
      <c r="BU37" s="61" t="n">
        <v>596.85643</v>
      </c>
      <c r="BV37" s="61" t="n">
        <v>1951.8015</v>
      </c>
      <c r="BW37" s="61" t="n">
        <v>1969.76134</v>
      </c>
      <c r="BX37" s="61" t="n">
        <v>1774.27874</v>
      </c>
      <c r="BY37" s="61" t="n">
        <v>1589.61072</v>
      </c>
      <c r="BZ37" s="61" t="n">
        <v>1428.02726</v>
      </c>
      <c r="CA37" s="61" t="n">
        <v>1239.90776</v>
      </c>
      <c r="CB37" s="61" t="n">
        <v>1565.80678</v>
      </c>
      <c r="CC37" s="61" t="n">
        <v>1670.84301</v>
      </c>
      <c r="CD37" s="61" t="n">
        <v>1343.21957</v>
      </c>
      <c r="CE37" s="61" t="n">
        <v>1034.1911</v>
      </c>
      <c r="CF37" s="61" t="n">
        <v>851.769433333334</v>
      </c>
      <c r="CG37" s="61" t="n">
        <v>671.047766666667</v>
      </c>
      <c r="CH37" s="61" t="n">
        <v>2085.8761</v>
      </c>
      <c r="CI37" s="61" t="n">
        <v>1889.84093333334</v>
      </c>
      <c r="CJ37" s="61" t="n">
        <v>1708.35926666667</v>
      </c>
      <c r="CK37" s="61" t="n">
        <v>1530.6876</v>
      </c>
      <c r="CL37" s="61" t="n">
        <v>1413.14093333334</v>
      </c>
      <c r="CM37" s="61" t="n">
        <v>1714.0676</v>
      </c>
      <c r="CN37" s="61" t="n">
        <v>1486.46076666667</v>
      </c>
      <c r="CO37" s="61" t="n">
        <v>1269.54743333334</v>
      </c>
      <c r="CP37" s="61" t="n">
        <v>1062.8341</v>
      </c>
      <c r="CQ37" s="61" t="n">
        <v>851.860766666671</v>
      </c>
      <c r="CR37" s="61" t="n">
        <v>640.347433333338</v>
      </c>
      <c r="CS37" s="61" t="n">
        <v>921.234100000005</v>
      </c>
      <c r="CT37" s="61" t="n">
        <v>2258.32076666667</v>
      </c>
      <c r="CU37" s="61" t="n">
        <v>2030.89393333334</v>
      </c>
      <c r="CV37" s="61" t="n">
        <v>1818.12060000001</v>
      </c>
      <c r="CW37" s="61" t="n">
        <v>1609.00726666667</v>
      </c>
      <c r="CX37" s="61" t="n">
        <v>1409.79393333334</v>
      </c>
      <c r="CY37" s="61" t="n">
        <v>1710.72060000001</v>
      </c>
      <c r="CZ37" s="61" t="n">
        <v>1483.11376666667</v>
      </c>
      <c r="DA37" s="61" t="n">
        <v>1266.20043333334</v>
      </c>
      <c r="DB37" s="61" t="n">
        <v>1059.48710000001</v>
      </c>
      <c r="DC37" s="61" t="n">
        <v>848.513766666674</v>
      </c>
      <c r="DD37" s="61" t="n">
        <v>637.000433333341</v>
      </c>
      <c r="DE37" s="61" t="n">
        <v>917.887100000008</v>
      </c>
      <c r="DF37" s="61" t="n">
        <v>2254.97376666668</v>
      </c>
      <c r="DG37" s="61" t="n">
        <v>2027.54693333334</v>
      </c>
      <c r="DH37" s="61" t="n">
        <v>1814.77360000001</v>
      </c>
      <c r="DI37" s="61" t="n">
        <v>1605.66026666668</v>
      </c>
      <c r="DJ37" s="61" t="n">
        <v>1406.44693333334</v>
      </c>
      <c r="DK37" s="61" t="n">
        <v>1707.37360000001</v>
      </c>
      <c r="DL37" s="61" t="n">
        <v>1479.76676666668</v>
      </c>
      <c r="DM37" s="61" t="n">
        <v>1262.85343333334</v>
      </c>
      <c r="DN37" s="61" t="n">
        <v>1056.14010000001</v>
      </c>
      <c r="DO37" s="61" t="n">
        <v>845.166766666678</v>
      </c>
      <c r="DP37" s="61" t="n">
        <v>633.653433333345</v>
      </c>
      <c r="DQ37" s="61" t="n">
        <v>914.540100000012</v>
      </c>
      <c r="DR37" s="61" t="n">
        <v>2251.62676666668</v>
      </c>
      <c r="DS37" s="61" t="n">
        <v>2024.19993333335</v>
      </c>
    </row>
    <row r="38" customFormat="false" ht="12.75" hidden="false" customHeight="false" outlineLevel="0" collapsed="false">
      <c r="C38" s="57" t="s">
        <v>69</v>
      </c>
      <c r="D38" s="57"/>
      <c r="T38" s="61" t="n">
        <v>111.43789</v>
      </c>
      <c r="U38" s="61" t="n">
        <v>435.43789</v>
      </c>
      <c r="V38" s="61" t="n">
        <v>624.43789</v>
      </c>
      <c r="W38" s="61" t="n">
        <v>624.43789</v>
      </c>
      <c r="X38" s="61" t="n">
        <v>624.43789</v>
      </c>
      <c r="Y38" s="61" t="n">
        <v>624.43789</v>
      </c>
      <c r="Z38" s="14"/>
      <c r="AA38" s="61" t="n">
        <v>0</v>
      </c>
      <c r="AB38" s="61" t="n">
        <v>0</v>
      </c>
      <c r="AC38" s="61" t="n">
        <v>0</v>
      </c>
      <c r="AD38" s="61" t="n">
        <v>111.43789</v>
      </c>
      <c r="AE38" s="61" t="n">
        <v>192.43789</v>
      </c>
      <c r="AF38" s="61" t="n">
        <v>273.43789</v>
      </c>
      <c r="AG38" s="61" t="n">
        <v>354.43789</v>
      </c>
      <c r="AH38" s="61" t="n">
        <v>435.43789</v>
      </c>
      <c r="AI38" s="61" t="n">
        <v>516.43789</v>
      </c>
      <c r="AJ38" s="61" t="n">
        <v>597.43789</v>
      </c>
      <c r="AK38" s="61" t="n">
        <v>624.43789</v>
      </c>
      <c r="AL38" s="61" t="n">
        <v>624.43789</v>
      </c>
      <c r="AM38" s="61" t="n">
        <v>624.43789</v>
      </c>
      <c r="AN38" s="61" t="n">
        <v>624.43789</v>
      </c>
      <c r="AO38" s="61" t="n">
        <v>624.43789</v>
      </c>
      <c r="AP38" s="61" t="n">
        <v>624.43789</v>
      </c>
      <c r="AQ38" s="61" t="n">
        <v>624.43789</v>
      </c>
      <c r="AR38" s="61" t="n">
        <v>624.43789</v>
      </c>
      <c r="AS38" s="61" t="n">
        <v>624.43789</v>
      </c>
      <c r="AT38" s="61" t="n">
        <v>624.43789</v>
      </c>
      <c r="AU38" s="61" t="n">
        <v>624.43789</v>
      </c>
      <c r="AV38" s="61" t="n">
        <v>624.43789</v>
      </c>
      <c r="AW38" s="61" t="n">
        <v>624.43789</v>
      </c>
      <c r="AX38" s="61" t="n">
        <v>624.43789</v>
      </c>
      <c r="AY38" s="14"/>
      <c r="AZ38" s="61" t="n">
        <v>0</v>
      </c>
      <c r="BA38" s="61" t="n">
        <v>0</v>
      </c>
      <c r="BB38" s="61" t="n">
        <v>0</v>
      </c>
      <c r="BC38" s="61" t="n">
        <v>0</v>
      </c>
      <c r="BD38" s="61" t="n">
        <v>0</v>
      </c>
      <c r="BE38" s="61" t="n">
        <v>0</v>
      </c>
      <c r="BF38" s="61" t="n">
        <v>0</v>
      </c>
      <c r="BG38" s="61" t="n">
        <v>0</v>
      </c>
      <c r="BH38" s="61" t="n">
        <v>0</v>
      </c>
      <c r="BI38" s="61" t="n">
        <v>0</v>
      </c>
      <c r="BJ38" s="61" t="n">
        <v>0</v>
      </c>
      <c r="BK38" s="61" t="n">
        <v>111.43789</v>
      </c>
      <c r="BL38" s="61" t="n">
        <v>138.43789</v>
      </c>
      <c r="BM38" s="61" t="n">
        <v>165.43789</v>
      </c>
      <c r="BN38" s="61" t="n">
        <v>192.43789</v>
      </c>
      <c r="BO38" s="61" t="n">
        <v>219.43789</v>
      </c>
      <c r="BP38" s="61" t="n">
        <v>246.43789</v>
      </c>
      <c r="BQ38" s="61" t="n">
        <v>273.43789</v>
      </c>
      <c r="BR38" s="61" t="n">
        <v>300.43789</v>
      </c>
      <c r="BS38" s="61" t="n">
        <v>327.43789</v>
      </c>
      <c r="BT38" s="61" t="n">
        <v>354.43789</v>
      </c>
      <c r="BU38" s="61" t="n">
        <v>381.43789</v>
      </c>
      <c r="BV38" s="61" t="n">
        <v>408.43789</v>
      </c>
      <c r="BW38" s="61" t="n">
        <v>435.43789</v>
      </c>
      <c r="BX38" s="61" t="n">
        <v>462.43789</v>
      </c>
      <c r="BY38" s="61" t="n">
        <v>489.43789</v>
      </c>
      <c r="BZ38" s="61" t="n">
        <v>516.43789</v>
      </c>
      <c r="CA38" s="61" t="n">
        <v>543.43789</v>
      </c>
      <c r="CB38" s="61" t="n">
        <v>570.43789</v>
      </c>
      <c r="CC38" s="61" t="n">
        <v>597.43789</v>
      </c>
      <c r="CD38" s="61" t="n">
        <v>624.43789</v>
      </c>
      <c r="CE38" s="61" t="n">
        <v>624.43789</v>
      </c>
      <c r="CF38" s="61" t="n">
        <v>624.43789</v>
      </c>
      <c r="CG38" s="61" t="n">
        <v>624.43789</v>
      </c>
      <c r="CH38" s="61" t="n">
        <v>624.43789</v>
      </c>
      <c r="CI38" s="61" t="n">
        <v>624.43789</v>
      </c>
      <c r="CJ38" s="61" t="n">
        <v>624.43789</v>
      </c>
      <c r="CK38" s="61" t="n">
        <v>624.43789</v>
      </c>
      <c r="CL38" s="61" t="n">
        <v>624.43789</v>
      </c>
      <c r="CM38" s="61" t="n">
        <v>624.43789</v>
      </c>
      <c r="CN38" s="61" t="n">
        <v>624.43789</v>
      </c>
      <c r="CO38" s="61" t="n">
        <v>624.43789</v>
      </c>
      <c r="CP38" s="61" t="n">
        <v>624.43789</v>
      </c>
      <c r="CQ38" s="61" t="n">
        <v>624.43789</v>
      </c>
      <c r="CR38" s="61" t="n">
        <v>624.43789</v>
      </c>
      <c r="CS38" s="61" t="n">
        <v>624.43789</v>
      </c>
      <c r="CT38" s="61" t="n">
        <v>624.43789</v>
      </c>
      <c r="CU38" s="61" t="n">
        <v>624.43789</v>
      </c>
      <c r="CV38" s="61" t="n">
        <v>624.43789</v>
      </c>
      <c r="CW38" s="61" t="n">
        <v>624.43789</v>
      </c>
      <c r="CX38" s="61" t="n">
        <v>624.43789</v>
      </c>
      <c r="CY38" s="61" t="n">
        <v>624.43789</v>
      </c>
      <c r="CZ38" s="61" t="n">
        <v>624.43789</v>
      </c>
      <c r="DA38" s="61" t="n">
        <v>624.43789</v>
      </c>
      <c r="DB38" s="61" t="n">
        <v>624.43789</v>
      </c>
      <c r="DC38" s="61" t="n">
        <v>624.43789</v>
      </c>
      <c r="DD38" s="61" t="n">
        <v>624.43789</v>
      </c>
      <c r="DE38" s="61" t="n">
        <v>624.43789</v>
      </c>
      <c r="DF38" s="61" t="n">
        <v>624.43789</v>
      </c>
      <c r="DG38" s="61" t="n">
        <v>624.43789</v>
      </c>
      <c r="DH38" s="61" t="n">
        <v>624.43789</v>
      </c>
      <c r="DI38" s="61" t="n">
        <v>624.43789</v>
      </c>
      <c r="DJ38" s="61" t="n">
        <v>624.43789</v>
      </c>
      <c r="DK38" s="61" t="n">
        <v>624.43789</v>
      </c>
      <c r="DL38" s="61" t="n">
        <v>624.43789</v>
      </c>
      <c r="DM38" s="61" t="n">
        <v>624.43789</v>
      </c>
      <c r="DN38" s="61" t="n">
        <v>624.43789</v>
      </c>
      <c r="DO38" s="61" t="n">
        <v>624.43789</v>
      </c>
      <c r="DP38" s="61" t="n">
        <v>624.43789</v>
      </c>
      <c r="DQ38" s="61" t="n">
        <v>624.43789</v>
      </c>
      <c r="DR38" s="61" t="n">
        <v>624.43789</v>
      </c>
      <c r="DS38" s="61" t="n">
        <v>624.43789</v>
      </c>
    </row>
    <row r="39" customFormat="false" ht="12.75" hidden="false" customHeight="false" outlineLevel="0" collapsed="false">
      <c r="C39" s="57" t="s">
        <v>70</v>
      </c>
      <c r="D39" s="57"/>
      <c r="T39" s="61" t="n">
        <v>0</v>
      </c>
      <c r="U39" s="61" t="n">
        <v>851.07549</v>
      </c>
      <c r="V39" s="61" t="n">
        <v>698.32326</v>
      </c>
      <c r="W39" s="61" t="n">
        <v>698.32326</v>
      </c>
      <c r="X39" s="61" t="n">
        <v>698.32326</v>
      </c>
      <c r="Y39" s="61" t="n">
        <v>698.32326</v>
      </c>
      <c r="Z39" s="14"/>
      <c r="AA39" s="61" t="n">
        <v>0</v>
      </c>
      <c r="AB39" s="61" t="n">
        <v>0</v>
      </c>
      <c r="AC39" s="61" t="n">
        <v>0</v>
      </c>
      <c r="AD39" s="61" t="n">
        <v>0</v>
      </c>
      <c r="AE39" s="61" t="n">
        <v>923.54483</v>
      </c>
      <c r="AF39" s="61" t="n">
        <v>872.97879</v>
      </c>
      <c r="AG39" s="61" t="n">
        <v>821.29853</v>
      </c>
      <c r="AH39" s="61" t="n">
        <v>851.07549</v>
      </c>
      <c r="AI39" s="61" t="n">
        <v>794.81751</v>
      </c>
      <c r="AJ39" s="61" t="n">
        <v>737.34196</v>
      </c>
      <c r="AK39" s="61" t="n">
        <v>698.32326</v>
      </c>
      <c r="AL39" s="61" t="n">
        <v>698.32326</v>
      </c>
      <c r="AM39" s="61" t="n">
        <v>698.32326</v>
      </c>
      <c r="AN39" s="61" t="n">
        <v>698.32326</v>
      </c>
      <c r="AO39" s="61" t="n">
        <v>698.32326</v>
      </c>
      <c r="AP39" s="61" t="n">
        <v>698.32326</v>
      </c>
      <c r="AQ39" s="61" t="n">
        <v>698.32326</v>
      </c>
      <c r="AR39" s="61" t="n">
        <v>698.32326</v>
      </c>
      <c r="AS39" s="61" t="n">
        <v>698.32326</v>
      </c>
      <c r="AT39" s="61" t="n">
        <v>698.32326</v>
      </c>
      <c r="AU39" s="61" t="n">
        <v>698.32326</v>
      </c>
      <c r="AV39" s="61" t="n">
        <v>698.32326</v>
      </c>
      <c r="AW39" s="61" t="n">
        <v>698.32326</v>
      </c>
      <c r="AX39" s="61" t="n">
        <v>698.32326</v>
      </c>
      <c r="AY39" s="14"/>
      <c r="AZ39" s="61" t="n">
        <v>0</v>
      </c>
      <c r="BA39" s="61" t="n">
        <v>0</v>
      </c>
      <c r="BB39" s="61" t="n">
        <v>0</v>
      </c>
      <c r="BC39" s="61" t="n">
        <v>0</v>
      </c>
      <c r="BD39" s="61" t="n">
        <v>0</v>
      </c>
      <c r="BE39" s="61" t="n">
        <v>0</v>
      </c>
      <c r="BF39" s="61" t="n">
        <v>0</v>
      </c>
      <c r="BG39" s="61" t="n">
        <v>0</v>
      </c>
      <c r="BH39" s="61" t="n">
        <v>0</v>
      </c>
      <c r="BI39" s="61" t="n">
        <v>0</v>
      </c>
      <c r="BJ39" s="61" t="n">
        <v>0</v>
      </c>
      <c r="BK39" s="61" t="n">
        <v>0</v>
      </c>
      <c r="BL39" s="61" t="n">
        <v>955.28226</v>
      </c>
      <c r="BM39" s="61" t="n">
        <v>939.47367</v>
      </c>
      <c r="BN39" s="61" t="n">
        <v>923.54483</v>
      </c>
      <c r="BO39" s="61" t="n">
        <v>906.81179</v>
      </c>
      <c r="BP39" s="61" t="n">
        <v>889.95674</v>
      </c>
      <c r="BQ39" s="61" t="n">
        <v>872.97879</v>
      </c>
      <c r="BR39" s="61" t="n">
        <v>855.87704</v>
      </c>
      <c r="BS39" s="61" t="n">
        <v>838.65059</v>
      </c>
      <c r="BT39" s="61" t="n">
        <v>821.29853</v>
      </c>
      <c r="BU39" s="61" t="n">
        <v>803.81994</v>
      </c>
      <c r="BV39" s="61" t="n">
        <v>786.2139</v>
      </c>
      <c r="BW39" s="61" t="n">
        <v>851.07549</v>
      </c>
      <c r="BX39" s="61" t="n">
        <v>832.46651</v>
      </c>
      <c r="BY39" s="61" t="n">
        <v>813.69936</v>
      </c>
      <c r="BZ39" s="61" t="n">
        <v>794.81751</v>
      </c>
      <c r="CA39" s="61" t="n">
        <v>775.79766</v>
      </c>
      <c r="CB39" s="61" t="n">
        <v>756.63981</v>
      </c>
      <c r="CC39" s="61" t="n">
        <v>737.34196</v>
      </c>
      <c r="CD39" s="61" t="n">
        <v>717.90311</v>
      </c>
      <c r="CE39" s="61" t="n">
        <v>698.32326</v>
      </c>
      <c r="CF39" s="61" t="n">
        <v>698.32326</v>
      </c>
      <c r="CG39" s="61" t="n">
        <v>698.32326</v>
      </c>
      <c r="CH39" s="61" t="n">
        <v>698.32326</v>
      </c>
      <c r="CI39" s="61" t="n">
        <v>698.32326</v>
      </c>
      <c r="CJ39" s="61" t="n">
        <v>698.32326</v>
      </c>
      <c r="CK39" s="61" t="n">
        <v>698.32326</v>
      </c>
      <c r="CL39" s="61" t="n">
        <v>698.32326</v>
      </c>
      <c r="CM39" s="61" t="n">
        <v>698.32326</v>
      </c>
      <c r="CN39" s="61" t="n">
        <v>698.32326</v>
      </c>
      <c r="CO39" s="61" t="n">
        <v>698.32326</v>
      </c>
      <c r="CP39" s="61" t="n">
        <v>698.32326</v>
      </c>
      <c r="CQ39" s="61" t="n">
        <v>698.32326</v>
      </c>
      <c r="CR39" s="61" t="n">
        <v>698.32326</v>
      </c>
      <c r="CS39" s="61" t="n">
        <v>698.32326</v>
      </c>
      <c r="CT39" s="61" t="n">
        <v>698.32326</v>
      </c>
      <c r="CU39" s="61" t="n">
        <v>698.32326</v>
      </c>
      <c r="CV39" s="61" t="n">
        <v>698.32326</v>
      </c>
      <c r="CW39" s="61" t="n">
        <v>698.32326</v>
      </c>
      <c r="CX39" s="61" t="n">
        <v>698.32326</v>
      </c>
      <c r="CY39" s="61" t="n">
        <v>698.32326</v>
      </c>
      <c r="CZ39" s="61" t="n">
        <v>698.32326</v>
      </c>
      <c r="DA39" s="61" t="n">
        <v>698.32326</v>
      </c>
      <c r="DB39" s="61" t="n">
        <v>698.32326</v>
      </c>
      <c r="DC39" s="61" t="n">
        <v>698.32326</v>
      </c>
      <c r="DD39" s="61" t="n">
        <v>698.32326</v>
      </c>
      <c r="DE39" s="61" t="n">
        <v>698.32326</v>
      </c>
      <c r="DF39" s="61" t="n">
        <v>698.32326</v>
      </c>
      <c r="DG39" s="61" t="n">
        <v>698.32326</v>
      </c>
      <c r="DH39" s="61" t="n">
        <v>698.32326</v>
      </c>
      <c r="DI39" s="61" t="n">
        <v>698.32326</v>
      </c>
      <c r="DJ39" s="61" t="n">
        <v>698.32326</v>
      </c>
      <c r="DK39" s="61" t="n">
        <v>698.32326</v>
      </c>
      <c r="DL39" s="61" t="n">
        <v>698.32326</v>
      </c>
      <c r="DM39" s="61" t="n">
        <v>698.32326</v>
      </c>
      <c r="DN39" s="61" t="n">
        <v>698.32326</v>
      </c>
      <c r="DO39" s="61" t="n">
        <v>698.32326</v>
      </c>
      <c r="DP39" s="61" t="n">
        <v>698.32326</v>
      </c>
      <c r="DQ39" s="61" t="n">
        <v>698.32326</v>
      </c>
      <c r="DR39" s="61" t="n">
        <v>698.32326</v>
      </c>
      <c r="DS39" s="61" t="n">
        <v>698.32326</v>
      </c>
    </row>
    <row r="40" customFormat="false" ht="12.75" hidden="false" customHeight="false" outlineLevel="0" collapsed="false">
      <c r="C40" s="57" t="s">
        <v>71</v>
      </c>
      <c r="D40" s="57"/>
      <c r="T40" s="61" t="n">
        <v>12.83132</v>
      </c>
      <c r="U40" s="61" t="n">
        <v>0</v>
      </c>
      <c r="V40" s="61" t="n">
        <v>0</v>
      </c>
      <c r="W40" s="61" t="n">
        <v>0</v>
      </c>
      <c r="X40" s="61" t="n">
        <v>0</v>
      </c>
      <c r="Y40" s="61" t="n">
        <v>0</v>
      </c>
      <c r="Z40" s="14"/>
      <c r="AA40" s="61" t="n">
        <v>32.66961</v>
      </c>
      <c r="AB40" s="61" t="n">
        <v>16.74034</v>
      </c>
      <c r="AC40" s="61" t="n">
        <v>22.65735</v>
      </c>
      <c r="AD40" s="61" t="n">
        <v>12.83132</v>
      </c>
      <c r="AE40" s="61" t="n">
        <v>5.90684</v>
      </c>
      <c r="AF40" s="61" t="n">
        <v>1.96896</v>
      </c>
      <c r="AG40" s="61" t="n">
        <v>0</v>
      </c>
      <c r="AH40" s="61" t="n">
        <v>0</v>
      </c>
      <c r="AI40" s="61" t="n">
        <v>0</v>
      </c>
      <c r="AJ40" s="61" t="n">
        <v>0</v>
      </c>
      <c r="AK40" s="61" t="n">
        <v>0</v>
      </c>
      <c r="AL40" s="61" t="n">
        <v>0</v>
      </c>
      <c r="AM40" s="61" t="n">
        <v>0</v>
      </c>
      <c r="AN40" s="61" t="n">
        <v>0</v>
      </c>
      <c r="AO40" s="61" t="n">
        <v>0</v>
      </c>
      <c r="AP40" s="61" t="n">
        <v>0</v>
      </c>
      <c r="AQ40" s="61" t="n">
        <v>0</v>
      </c>
      <c r="AR40" s="61" t="n">
        <v>0</v>
      </c>
      <c r="AS40" s="61" t="n">
        <v>0</v>
      </c>
      <c r="AT40" s="61" t="n">
        <v>0</v>
      </c>
      <c r="AU40" s="61" t="n">
        <v>0</v>
      </c>
      <c r="AV40" s="61" t="n">
        <v>0</v>
      </c>
      <c r="AW40" s="61" t="n">
        <v>0</v>
      </c>
      <c r="AX40" s="61" t="n">
        <v>0</v>
      </c>
      <c r="AY40" s="14"/>
      <c r="AZ40" s="61" t="n">
        <v>33.75694</v>
      </c>
      <c r="BA40" s="61" t="n">
        <v>31.62691</v>
      </c>
      <c r="BB40" s="61" t="n">
        <v>32.66961</v>
      </c>
      <c r="BC40" s="61" t="n">
        <v>29.15404</v>
      </c>
      <c r="BD40" s="61" t="n">
        <v>22.94719</v>
      </c>
      <c r="BE40" s="61" t="n">
        <v>16.74034</v>
      </c>
      <c r="BF40" s="61" t="n">
        <v>10.53349</v>
      </c>
      <c r="BG40" s="61" t="n">
        <v>26.17292</v>
      </c>
      <c r="BH40" s="61" t="n">
        <v>22.65735</v>
      </c>
      <c r="BI40" s="61" t="n">
        <v>16.7692</v>
      </c>
      <c r="BJ40" s="61" t="n">
        <v>16.7692</v>
      </c>
      <c r="BK40" s="61" t="n">
        <v>12.83132</v>
      </c>
      <c r="BL40" s="61" t="n">
        <v>12.83132</v>
      </c>
      <c r="BM40" s="61" t="n">
        <v>9.84472</v>
      </c>
      <c r="BN40" s="61" t="n">
        <v>5.90684</v>
      </c>
      <c r="BO40" s="61" t="n">
        <v>5.90684</v>
      </c>
      <c r="BP40" s="61" t="n">
        <v>3.9379</v>
      </c>
      <c r="BQ40" s="61" t="n">
        <v>1.96896</v>
      </c>
      <c r="BR40" s="61" t="n">
        <v>0</v>
      </c>
      <c r="BS40" s="61" t="n">
        <v>0</v>
      </c>
      <c r="BT40" s="61" t="n">
        <v>0</v>
      </c>
      <c r="BU40" s="61" t="n">
        <v>0</v>
      </c>
      <c r="BV40" s="61" t="n">
        <v>0</v>
      </c>
      <c r="BW40" s="61" t="n">
        <v>0</v>
      </c>
      <c r="BX40" s="61" t="n">
        <v>0</v>
      </c>
      <c r="BY40" s="61" t="n">
        <v>0</v>
      </c>
      <c r="BZ40" s="61" t="n">
        <v>0</v>
      </c>
      <c r="CA40" s="61" t="n">
        <v>0</v>
      </c>
      <c r="CB40" s="61" t="n">
        <v>0</v>
      </c>
      <c r="CC40" s="61" t="n">
        <v>0</v>
      </c>
      <c r="CD40" s="61" t="n">
        <v>0</v>
      </c>
      <c r="CE40" s="61" t="n">
        <v>0</v>
      </c>
      <c r="CF40" s="61" t="n">
        <v>0</v>
      </c>
      <c r="CG40" s="61" t="n">
        <v>0</v>
      </c>
      <c r="CH40" s="61" t="n">
        <v>0</v>
      </c>
      <c r="CI40" s="61" t="n">
        <v>0</v>
      </c>
      <c r="CJ40" s="61" t="n">
        <v>0</v>
      </c>
      <c r="CK40" s="61" t="n">
        <v>0</v>
      </c>
      <c r="CL40" s="61" t="n">
        <v>0</v>
      </c>
      <c r="CM40" s="61" t="n">
        <v>0</v>
      </c>
      <c r="CN40" s="61" t="n">
        <v>0</v>
      </c>
      <c r="CO40" s="61" t="n">
        <v>0</v>
      </c>
      <c r="CP40" s="61" t="n">
        <v>0</v>
      </c>
      <c r="CQ40" s="61" t="n">
        <v>0</v>
      </c>
      <c r="CR40" s="61" t="n">
        <v>0</v>
      </c>
      <c r="CS40" s="61" t="n">
        <v>0</v>
      </c>
      <c r="CT40" s="61" t="n">
        <v>0</v>
      </c>
      <c r="CU40" s="61" t="n">
        <v>0</v>
      </c>
      <c r="CV40" s="61" t="n">
        <v>0</v>
      </c>
      <c r="CW40" s="61" t="n">
        <v>0</v>
      </c>
      <c r="CX40" s="61" t="n">
        <v>0</v>
      </c>
      <c r="CY40" s="61" t="n">
        <v>0</v>
      </c>
      <c r="CZ40" s="61" t="n">
        <v>0</v>
      </c>
      <c r="DA40" s="61" t="n">
        <v>0</v>
      </c>
      <c r="DB40" s="61" t="n">
        <v>0</v>
      </c>
      <c r="DC40" s="61" t="n">
        <v>0</v>
      </c>
      <c r="DD40" s="61" t="n">
        <v>0</v>
      </c>
      <c r="DE40" s="61" t="n">
        <v>0</v>
      </c>
      <c r="DF40" s="61" t="n">
        <v>0</v>
      </c>
      <c r="DG40" s="61" t="n">
        <v>0</v>
      </c>
      <c r="DH40" s="61" t="n">
        <v>0</v>
      </c>
      <c r="DI40" s="61" t="n">
        <v>0</v>
      </c>
      <c r="DJ40" s="61" t="n">
        <v>0</v>
      </c>
      <c r="DK40" s="61" t="n">
        <v>0</v>
      </c>
      <c r="DL40" s="61" t="n">
        <v>0</v>
      </c>
      <c r="DM40" s="61" t="n">
        <v>0</v>
      </c>
      <c r="DN40" s="61" t="n">
        <v>0</v>
      </c>
      <c r="DO40" s="61" t="n">
        <v>0</v>
      </c>
      <c r="DP40" s="61" t="n">
        <v>0</v>
      </c>
      <c r="DQ40" s="61" t="n">
        <v>0</v>
      </c>
      <c r="DR40" s="61" t="n">
        <v>0</v>
      </c>
      <c r="DS40" s="61" t="n">
        <v>0</v>
      </c>
    </row>
    <row r="41" customFormat="false" ht="12.75" hidden="false" customHeight="false" outlineLevel="0" collapsed="false">
      <c r="C41" s="57" t="s">
        <v>72</v>
      </c>
      <c r="D41" s="57"/>
      <c r="T41" s="61" t="n">
        <v>434.16864</v>
      </c>
      <c r="U41" s="61" t="n">
        <v>512.00679</v>
      </c>
      <c r="V41" s="61" t="n">
        <v>452.047375429605</v>
      </c>
      <c r="W41" s="61" t="n">
        <v>564.240928582931</v>
      </c>
      <c r="X41" s="61" t="n">
        <v>833.847667806772</v>
      </c>
      <c r="Y41" s="61" t="n">
        <v>1160.92152032513</v>
      </c>
      <c r="Z41" s="14"/>
      <c r="AA41" s="61" t="n">
        <v>281.1135</v>
      </c>
      <c r="AB41" s="61" t="n">
        <v>308.85026</v>
      </c>
      <c r="AC41" s="61" t="n">
        <v>244.26529</v>
      </c>
      <c r="AD41" s="61" t="n">
        <v>434.16864</v>
      </c>
      <c r="AE41" s="61" t="n">
        <v>437.28206</v>
      </c>
      <c r="AF41" s="61" t="n">
        <v>365.24219</v>
      </c>
      <c r="AG41" s="61" t="n">
        <v>310.11101</v>
      </c>
      <c r="AH41" s="61" t="n">
        <v>512.00679</v>
      </c>
      <c r="AI41" s="61" t="n">
        <v>467.54173</v>
      </c>
      <c r="AJ41" s="61" t="n">
        <v>435.45048</v>
      </c>
      <c r="AK41" s="61" t="n">
        <v>424.327588114576</v>
      </c>
      <c r="AL41" s="61" t="n">
        <v>452.047375429605</v>
      </c>
      <c r="AM41" s="61" t="n">
        <v>472.978556105709</v>
      </c>
      <c r="AN41" s="61" t="n">
        <v>498.932695218851</v>
      </c>
      <c r="AO41" s="61" t="n">
        <v>517.582227327109</v>
      </c>
      <c r="AP41" s="61" t="n">
        <v>564.240928582931</v>
      </c>
      <c r="AQ41" s="61" t="n">
        <v>622.641234164642</v>
      </c>
      <c r="AR41" s="61" t="n">
        <v>687.732765852592</v>
      </c>
      <c r="AS41" s="61" t="n">
        <v>754.215868035343</v>
      </c>
      <c r="AT41" s="61" t="n">
        <v>833.847667806772</v>
      </c>
      <c r="AU41" s="61" t="n">
        <v>914.383440537423</v>
      </c>
      <c r="AV41" s="61" t="n">
        <v>996.562800466658</v>
      </c>
      <c r="AW41" s="61" t="n">
        <v>1078.74216039589</v>
      </c>
      <c r="AX41" s="61" t="n">
        <v>1160.92152032513</v>
      </c>
      <c r="AY41" s="14"/>
      <c r="AZ41" s="61" t="n">
        <v>295.56563</v>
      </c>
      <c r="BA41" s="61" t="n">
        <v>292.99535</v>
      </c>
      <c r="BB41" s="61" t="n">
        <v>281.1135</v>
      </c>
      <c r="BC41" s="61" t="n">
        <v>294.10969</v>
      </c>
      <c r="BD41" s="61" t="n">
        <v>294.80383</v>
      </c>
      <c r="BE41" s="61" t="n">
        <v>308.85026</v>
      </c>
      <c r="BF41" s="61" t="n">
        <v>318.52983</v>
      </c>
      <c r="BG41" s="61" t="n">
        <v>224.76491</v>
      </c>
      <c r="BH41" s="61" t="n">
        <v>244.26529</v>
      </c>
      <c r="BI41" s="61" t="n">
        <v>283.92281</v>
      </c>
      <c r="BJ41" s="61" t="n">
        <v>274.06989</v>
      </c>
      <c r="BK41" s="61" t="n">
        <v>434.16864</v>
      </c>
      <c r="BL41" s="61" t="n">
        <v>389.71888</v>
      </c>
      <c r="BM41" s="61" t="n">
        <v>405.78921</v>
      </c>
      <c r="BN41" s="61" t="n">
        <v>437.28206</v>
      </c>
      <c r="BO41" s="61" t="n">
        <v>432.60517</v>
      </c>
      <c r="BP41" s="61" t="n">
        <v>416.46253</v>
      </c>
      <c r="BQ41" s="61" t="n">
        <v>365.24219</v>
      </c>
      <c r="BR41" s="61" t="n">
        <v>329.00791</v>
      </c>
      <c r="BS41" s="61" t="n">
        <v>322.86145</v>
      </c>
      <c r="BT41" s="61" t="n">
        <v>310.11101</v>
      </c>
      <c r="BU41" s="61" t="n">
        <v>323.11137</v>
      </c>
      <c r="BV41" s="61" t="n">
        <v>341.21497</v>
      </c>
      <c r="BW41" s="61" t="n">
        <v>512.00679</v>
      </c>
      <c r="BX41" s="61" t="n">
        <v>473.87137</v>
      </c>
      <c r="BY41" s="61" t="n">
        <v>469.05521</v>
      </c>
      <c r="BZ41" s="61" t="n">
        <v>467.54173</v>
      </c>
      <c r="CA41" s="61" t="n">
        <v>492.43256</v>
      </c>
      <c r="CB41" s="61" t="n">
        <v>513.51854</v>
      </c>
      <c r="CC41" s="61" t="n">
        <v>435.45048</v>
      </c>
      <c r="CD41" s="61" t="n">
        <v>433.19353</v>
      </c>
      <c r="CE41" s="61" t="n">
        <v>395.60133</v>
      </c>
      <c r="CF41" s="61" t="n">
        <v>424.327588114576</v>
      </c>
      <c r="CG41" s="61" t="n">
        <v>434.109325374357</v>
      </c>
      <c r="CH41" s="61" t="n">
        <v>446.402206926111</v>
      </c>
      <c r="CI41" s="61" t="n">
        <v>452.047375429605</v>
      </c>
      <c r="CJ41" s="61" t="n">
        <v>458.843431353577</v>
      </c>
      <c r="CK41" s="61" t="n">
        <v>464.988736867252</v>
      </c>
      <c r="CL41" s="61" t="n">
        <v>472.978556105709</v>
      </c>
      <c r="CM41" s="61" t="n">
        <v>486.005840081819</v>
      </c>
      <c r="CN41" s="61" t="n">
        <v>494.906122622725</v>
      </c>
      <c r="CO41" s="61" t="n">
        <v>498.932695218851</v>
      </c>
      <c r="CP41" s="61" t="n">
        <v>503.246883521757</v>
      </c>
      <c r="CQ41" s="61" t="n">
        <v>507.365963231906</v>
      </c>
      <c r="CR41" s="61" t="n">
        <v>517.582227327109</v>
      </c>
      <c r="CS41" s="61" t="n">
        <v>532.300550690435</v>
      </c>
      <c r="CT41" s="61" t="n">
        <v>545.435551719124</v>
      </c>
      <c r="CU41" s="61" t="n">
        <v>564.240928582931</v>
      </c>
      <c r="CV41" s="61" t="n">
        <v>583.633887870232</v>
      </c>
      <c r="CW41" s="61" t="n">
        <v>603.418568773195</v>
      </c>
      <c r="CX41" s="61" t="n">
        <v>622.641234164642</v>
      </c>
      <c r="CY41" s="61" t="n">
        <v>644.155790594116</v>
      </c>
      <c r="CZ41" s="61" t="n">
        <v>665.916885103378</v>
      </c>
      <c r="DA41" s="61" t="n">
        <v>687.732765852592</v>
      </c>
      <c r="DB41" s="61" t="n">
        <v>709.619868713745</v>
      </c>
      <c r="DC41" s="61" t="n">
        <v>731.780902774662</v>
      </c>
      <c r="DD41" s="61" t="n">
        <v>754.215868035343</v>
      </c>
      <c r="DE41" s="61" t="n">
        <v>780.485870092722</v>
      </c>
      <c r="DF41" s="61" t="n">
        <v>807.029803349865</v>
      </c>
      <c r="DG41" s="61" t="n">
        <v>833.847667806772</v>
      </c>
      <c r="DH41" s="61" t="n">
        <v>860.418994183892</v>
      </c>
      <c r="DI41" s="61" t="n">
        <v>887.264251760775</v>
      </c>
      <c r="DJ41" s="61" t="n">
        <v>914.383440537423</v>
      </c>
      <c r="DK41" s="61" t="n">
        <v>941.776560513834</v>
      </c>
      <c r="DL41" s="61" t="n">
        <v>969.169680490246</v>
      </c>
      <c r="DM41" s="61" t="n">
        <v>996.562800466658</v>
      </c>
      <c r="DN41" s="61" t="n">
        <v>1023.95592044307</v>
      </c>
      <c r="DO41" s="61" t="n">
        <v>1051.34904041948</v>
      </c>
      <c r="DP41" s="61" t="n">
        <v>1078.74216039589</v>
      </c>
      <c r="DQ41" s="61" t="n">
        <v>1106.1352803723</v>
      </c>
      <c r="DR41" s="61" t="n">
        <v>1133.52840034872</v>
      </c>
      <c r="DS41" s="61" t="n">
        <v>1160.92152032513</v>
      </c>
    </row>
    <row r="42" customFormat="false" ht="12.75" hidden="false" customHeight="false" outlineLevel="0" collapsed="false">
      <c r="C42" s="15" t="s">
        <v>73</v>
      </c>
      <c r="D42" s="15"/>
      <c r="T42" s="65" t="n">
        <v>2814.85717</v>
      </c>
      <c r="U42" s="65" t="n">
        <v>4696.29219</v>
      </c>
      <c r="V42" s="65" t="n">
        <v>5500.77156152956</v>
      </c>
      <c r="W42" s="65" t="n">
        <v>6193.3676777274</v>
      </c>
      <c r="X42" s="65" t="n">
        <v>7031.4329637598</v>
      </c>
      <c r="Y42" s="65" t="n">
        <v>7847.09440240127</v>
      </c>
      <c r="Z42" s="66"/>
      <c r="AA42" s="65" t="n">
        <v>1977.87379</v>
      </c>
      <c r="AB42" s="65" t="n">
        <v>1436.24254</v>
      </c>
      <c r="AC42" s="65" t="n">
        <v>910.64784</v>
      </c>
      <c r="AD42" s="65" t="n">
        <v>2814.85717</v>
      </c>
      <c r="AE42" s="65" t="n">
        <v>4191.00973</v>
      </c>
      <c r="AF42" s="65" t="n">
        <v>4135.6266</v>
      </c>
      <c r="AG42" s="65" t="n">
        <v>4077.12471</v>
      </c>
      <c r="AH42" s="65" t="n">
        <v>4696.29219</v>
      </c>
      <c r="AI42" s="65" t="n">
        <v>4306.34034</v>
      </c>
      <c r="AJ42" s="65" t="n">
        <v>4742.32781</v>
      </c>
      <c r="AK42" s="65" t="n">
        <v>4197.55627975809</v>
      </c>
      <c r="AL42" s="65" t="n">
        <v>5500.77156152956</v>
      </c>
      <c r="AM42" s="65" t="n">
        <v>4735.76506918092</v>
      </c>
      <c r="AN42" s="65" t="n">
        <v>4870.8079445876</v>
      </c>
      <c r="AO42" s="65" t="n">
        <v>4493.97125573712</v>
      </c>
      <c r="AP42" s="65" t="n">
        <v>6193.3676777274</v>
      </c>
      <c r="AQ42" s="65" t="n">
        <v>5185.67088830483</v>
      </c>
      <c r="AR42" s="65" t="n">
        <v>5455.11411819285</v>
      </c>
      <c r="AS42" s="65" t="n">
        <v>5209.54500390078</v>
      </c>
      <c r="AT42" s="65" t="n">
        <v>7031.4329637598</v>
      </c>
      <c r="AU42" s="65" t="n">
        <v>5847.8181408662</v>
      </c>
      <c r="AV42" s="65" t="n">
        <v>6179.24896063293</v>
      </c>
      <c r="AW42" s="65" t="n">
        <v>5984.69561627223</v>
      </c>
      <c r="AX42" s="65" t="n">
        <v>7847.09440240127</v>
      </c>
      <c r="AY42" s="66"/>
      <c r="AZ42" s="65" t="n">
        <v>2477.41665</v>
      </c>
      <c r="BA42" s="65" t="n">
        <v>2171.12211</v>
      </c>
      <c r="BB42" s="65" t="n">
        <v>1977.87379</v>
      </c>
      <c r="BC42" s="65" t="n">
        <v>1796.26882</v>
      </c>
      <c r="BD42" s="65" t="n">
        <v>1621.74581</v>
      </c>
      <c r="BE42" s="65" t="n">
        <v>1436.24254</v>
      </c>
      <c r="BF42" s="65" t="n">
        <v>1262.69174</v>
      </c>
      <c r="BG42" s="65" t="n">
        <v>1029.20821</v>
      </c>
      <c r="BH42" s="65" t="n">
        <v>910.64784</v>
      </c>
      <c r="BI42" s="65" t="n">
        <v>748.43421</v>
      </c>
      <c r="BJ42" s="65" t="n">
        <v>2053.46407</v>
      </c>
      <c r="BK42" s="65" t="n">
        <v>2814.85717</v>
      </c>
      <c r="BL42" s="65" t="n">
        <v>4251.44486</v>
      </c>
      <c r="BM42" s="65" t="n">
        <v>4195.72441</v>
      </c>
      <c r="BN42" s="65" t="n">
        <v>4191.00973</v>
      </c>
      <c r="BO42" s="65" t="n">
        <v>4125.0109</v>
      </c>
      <c r="BP42" s="65" t="n">
        <v>4194.02013</v>
      </c>
      <c r="BQ42" s="65" t="n">
        <v>4135.6266</v>
      </c>
      <c r="BR42" s="65" t="n">
        <v>4044.54442</v>
      </c>
      <c r="BS42" s="65" t="n">
        <v>4249.59706</v>
      </c>
      <c r="BT42" s="65" t="n">
        <v>4077.12471</v>
      </c>
      <c r="BU42" s="65" t="n">
        <v>4015.94853</v>
      </c>
      <c r="BV42" s="65" t="n">
        <v>4451.52655</v>
      </c>
      <c r="BW42" s="65" t="n">
        <v>4696.29219</v>
      </c>
      <c r="BX42" s="65" t="n">
        <v>4447.4122</v>
      </c>
      <c r="BY42" s="65" t="n">
        <v>4396.06884</v>
      </c>
      <c r="BZ42" s="65" t="n">
        <v>4306.34034</v>
      </c>
      <c r="CA42" s="65" t="n">
        <v>4156.35089</v>
      </c>
      <c r="CB42" s="65" t="n">
        <v>4566.85262</v>
      </c>
      <c r="CC42" s="65" t="n">
        <v>4742.32781</v>
      </c>
      <c r="CD42" s="65" t="n">
        <v>4534.78379</v>
      </c>
      <c r="CE42" s="65" t="n">
        <v>4267.28951</v>
      </c>
      <c r="CF42" s="65" t="n">
        <v>4197.55627975809</v>
      </c>
      <c r="CG42" s="65" t="n">
        <v>4051.47791161923</v>
      </c>
      <c r="CH42" s="65" t="n">
        <v>5587.89236801184</v>
      </c>
      <c r="CI42" s="65" t="n">
        <v>5500.77156152956</v>
      </c>
      <c r="CJ42" s="65" t="n">
        <v>5605.59254929176</v>
      </c>
      <c r="CK42" s="65" t="n">
        <v>5459.35467930105</v>
      </c>
      <c r="CL42" s="65" t="n">
        <v>4735.76506918092</v>
      </c>
      <c r="CM42" s="65" t="n">
        <v>5050.32198502669</v>
      </c>
      <c r="CN42" s="65" t="n">
        <v>4959.25185485119</v>
      </c>
      <c r="CO42" s="65" t="n">
        <v>4870.8079445876</v>
      </c>
      <c r="CP42" s="65" t="n">
        <v>4641.79378361644</v>
      </c>
      <c r="CQ42" s="65" t="n">
        <v>4561.65976958496</v>
      </c>
      <c r="CR42" s="65" t="n">
        <v>4493.97125573712</v>
      </c>
      <c r="CS42" s="65" t="n">
        <v>4769.27549467974</v>
      </c>
      <c r="CT42" s="65" t="n">
        <v>6260.75231378613</v>
      </c>
      <c r="CU42" s="65" t="n">
        <v>6193.3676777274</v>
      </c>
      <c r="CV42" s="65" t="n">
        <v>6098.89171225928</v>
      </c>
      <c r="CW42" s="65" t="n">
        <v>6038.84610913076</v>
      </c>
      <c r="CX42" s="65" t="n">
        <v>5185.67088830483</v>
      </c>
      <c r="CY42" s="65" t="n">
        <v>5487.4918331707</v>
      </c>
      <c r="CZ42" s="65" t="n">
        <v>5464.68133503731</v>
      </c>
      <c r="DA42" s="65" t="n">
        <v>5455.11411819285</v>
      </c>
      <c r="DB42" s="65" t="n">
        <v>5205.48816137579</v>
      </c>
      <c r="DC42" s="65" t="n">
        <v>5205.63021676612</v>
      </c>
      <c r="DD42" s="65" t="n">
        <v>5209.54500390078</v>
      </c>
      <c r="DE42" s="65" t="n">
        <v>5456.20630343129</v>
      </c>
      <c r="DF42" s="65" t="n">
        <v>7027.91755667192</v>
      </c>
      <c r="DG42" s="65" t="n">
        <v>7031.4329637598</v>
      </c>
      <c r="DH42" s="65" t="n">
        <v>6775.52939146119</v>
      </c>
      <c r="DI42" s="65" t="n">
        <v>6813.45552306635</v>
      </c>
      <c r="DJ42" s="65" t="n">
        <v>5847.8181408662</v>
      </c>
      <c r="DK42" s="65" t="n">
        <v>6094.3138418836</v>
      </c>
      <c r="DL42" s="65" t="n">
        <v>6129.96085489536</v>
      </c>
      <c r="DM42" s="65" t="n">
        <v>6179.24896063293</v>
      </c>
      <c r="DN42" s="65" t="n">
        <v>5871.98825478053</v>
      </c>
      <c r="DO42" s="65" t="n">
        <v>5927.84977910446</v>
      </c>
      <c r="DP42" s="65" t="n">
        <v>5984.69561627223</v>
      </c>
      <c r="DQ42" s="65" t="n">
        <v>6176.22414659802</v>
      </c>
      <c r="DR42" s="65" t="n">
        <v>7796.8146694472</v>
      </c>
      <c r="DS42" s="65" t="n">
        <v>7847.09440240127</v>
      </c>
    </row>
    <row r="43" customFormat="false" ht="12.75" hidden="false" customHeight="false" outlineLevel="0" collapsed="false"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</row>
    <row r="44" customFormat="false" ht="12.75" hidden="false" customHeight="false" outlineLevel="0" collapsed="false">
      <c r="C44" s="1" t="s">
        <v>74</v>
      </c>
      <c r="T44" s="61" t="n">
        <v>0</v>
      </c>
      <c r="U44" s="61" t="n">
        <v>0</v>
      </c>
      <c r="V44" s="61" t="n">
        <v>0</v>
      </c>
      <c r="W44" s="61" t="n">
        <v>0</v>
      </c>
      <c r="X44" s="61" t="n">
        <v>0</v>
      </c>
      <c r="Y44" s="61" t="n">
        <v>0</v>
      </c>
      <c r="Z44" s="14"/>
      <c r="AA44" s="61" t="n">
        <v>0</v>
      </c>
      <c r="AB44" s="61" t="n">
        <v>0</v>
      </c>
      <c r="AC44" s="61" t="n">
        <v>0</v>
      </c>
      <c r="AD44" s="61" t="n">
        <v>0</v>
      </c>
      <c r="AE44" s="61" t="n">
        <v>0</v>
      </c>
      <c r="AF44" s="61" t="n">
        <v>0</v>
      </c>
      <c r="AG44" s="61" t="n">
        <v>0</v>
      </c>
      <c r="AH44" s="61" t="n">
        <v>0</v>
      </c>
      <c r="AI44" s="61" t="n">
        <v>0</v>
      </c>
      <c r="AJ44" s="61" t="n">
        <v>0</v>
      </c>
      <c r="AK44" s="61" t="n">
        <v>0</v>
      </c>
      <c r="AL44" s="61" t="n">
        <v>0</v>
      </c>
      <c r="AM44" s="61" t="n">
        <v>0</v>
      </c>
      <c r="AN44" s="61" t="n">
        <v>0</v>
      </c>
      <c r="AO44" s="61" t="n">
        <v>0</v>
      </c>
      <c r="AP44" s="61" t="n">
        <v>0</v>
      </c>
      <c r="AQ44" s="61" t="n">
        <v>0</v>
      </c>
      <c r="AR44" s="61" t="n">
        <v>0</v>
      </c>
      <c r="AS44" s="61" t="n">
        <v>0</v>
      </c>
      <c r="AT44" s="61" t="n">
        <v>0</v>
      </c>
      <c r="AU44" s="61" t="n">
        <v>0</v>
      </c>
      <c r="AV44" s="61" t="n">
        <v>0</v>
      </c>
      <c r="AW44" s="61" t="n">
        <v>0</v>
      </c>
      <c r="AX44" s="61" t="n">
        <v>0</v>
      </c>
      <c r="AY44" s="14"/>
      <c r="AZ44" s="61" t="n">
        <v>0</v>
      </c>
      <c r="BA44" s="61" t="n">
        <v>0</v>
      </c>
      <c r="BB44" s="61" t="n">
        <v>0</v>
      </c>
      <c r="BC44" s="61" t="n">
        <v>0</v>
      </c>
      <c r="BD44" s="61" t="n">
        <v>0</v>
      </c>
      <c r="BE44" s="61" t="n">
        <v>0</v>
      </c>
      <c r="BF44" s="61" t="n">
        <v>0</v>
      </c>
      <c r="BG44" s="61" t="n">
        <v>0</v>
      </c>
      <c r="BH44" s="61" t="n">
        <v>0</v>
      </c>
      <c r="BI44" s="61" t="n">
        <v>0</v>
      </c>
      <c r="BJ44" s="61" t="n">
        <v>0</v>
      </c>
      <c r="BK44" s="61" t="n">
        <v>0</v>
      </c>
      <c r="BL44" s="61" t="n">
        <v>0</v>
      </c>
      <c r="BM44" s="61" t="n">
        <v>0</v>
      </c>
      <c r="BN44" s="61" t="n">
        <v>0</v>
      </c>
      <c r="BO44" s="61" t="n">
        <v>0</v>
      </c>
      <c r="BP44" s="61" t="n">
        <v>0</v>
      </c>
      <c r="BQ44" s="61" t="n">
        <v>0</v>
      </c>
      <c r="BR44" s="61" t="n">
        <v>0</v>
      </c>
      <c r="BS44" s="61" t="n">
        <v>0</v>
      </c>
      <c r="BT44" s="61" t="n">
        <v>0</v>
      </c>
      <c r="BU44" s="61" t="n">
        <v>0</v>
      </c>
      <c r="BV44" s="61" t="n">
        <v>0</v>
      </c>
      <c r="BW44" s="61" t="n">
        <v>0</v>
      </c>
      <c r="BX44" s="61" t="n">
        <v>0</v>
      </c>
      <c r="BY44" s="61" t="n">
        <v>0</v>
      </c>
      <c r="BZ44" s="61" t="n">
        <v>0</v>
      </c>
      <c r="CA44" s="61" t="n">
        <v>0</v>
      </c>
      <c r="CB44" s="61" t="n">
        <v>0</v>
      </c>
      <c r="CC44" s="61" t="n">
        <v>0</v>
      </c>
      <c r="CD44" s="61" t="n">
        <v>0</v>
      </c>
      <c r="CE44" s="61" t="n">
        <v>0</v>
      </c>
      <c r="CF44" s="61" t="n">
        <v>0</v>
      </c>
      <c r="CG44" s="61" t="n">
        <v>0</v>
      </c>
      <c r="CH44" s="61" t="n">
        <v>0</v>
      </c>
      <c r="CI44" s="61" t="n">
        <v>0</v>
      </c>
      <c r="CJ44" s="61" t="n">
        <v>0</v>
      </c>
      <c r="CK44" s="61" t="n">
        <v>0</v>
      </c>
      <c r="CL44" s="61" t="n">
        <v>0</v>
      </c>
      <c r="CM44" s="61" t="n">
        <v>0</v>
      </c>
      <c r="CN44" s="61" t="n">
        <v>0</v>
      </c>
      <c r="CO44" s="61" t="n">
        <v>0</v>
      </c>
      <c r="CP44" s="61" t="n">
        <v>0</v>
      </c>
      <c r="CQ44" s="61" t="n">
        <v>0</v>
      </c>
      <c r="CR44" s="61" t="n">
        <v>0</v>
      </c>
      <c r="CS44" s="61" t="n">
        <v>0</v>
      </c>
      <c r="CT44" s="61" t="n">
        <v>0</v>
      </c>
      <c r="CU44" s="61" t="n">
        <v>0</v>
      </c>
      <c r="CV44" s="61" t="n">
        <v>0</v>
      </c>
      <c r="CW44" s="61" t="n">
        <v>0</v>
      </c>
      <c r="CX44" s="61" t="n">
        <v>0</v>
      </c>
      <c r="CY44" s="61" t="n">
        <v>0</v>
      </c>
      <c r="CZ44" s="61" t="n">
        <v>0</v>
      </c>
      <c r="DA44" s="61" t="n">
        <v>0</v>
      </c>
      <c r="DB44" s="61" t="n">
        <v>0</v>
      </c>
      <c r="DC44" s="61" t="n">
        <v>0</v>
      </c>
      <c r="DD44" s="61" t="n">
        <v>0</v>
      </c>
      <c r="DE44" s="61" t="n">
        <v>0</v>
      </c>
      <c r="DF44" s="61" t="n">
        <v>0</v>
      </c>
      <c r="DG44" s="61" t="n">
        <v>0</v>
      </c>
      <c r="DH44" s="61" t="n">
        <v>0</v>
      </c>
      <c r="DI44" s="61" t="n">
        <v>0</v>
      </c>
      <c r="DJ44" s="61" t="n">
        <v>0</v>
      </c>
      <c r="DK44" s="61" t="n">
        <v>0</v>
      </c>
      <c r="DL44" s="61" t="n">
        <v>0</v>
      </c>
      <c r="DM44" s="61" t="n">
        <v>0</v>
      </c>
      <c r="DN44" s="61" t="n">
        <v>0</v>
      </c>
      <c r="DO44" s="61" t="n">
        <v>0</v>
      </c>
      <c r="DP44" s="61" t="n">
        <v>0</v>
      </c>
      <c r="DQ44" s="61" t="n">
        <v>0</v>
      </c>
      <c r="DR44" s="61" t="n">
        <v>0</v>
      </c>
      <c r="DS44" s="61" t="n">
        <v>0</v>
      </c>
    </row>
    <row r="45" customFormat="false" ht="12.75" hidden="false" customHeight="false" outlineLevel="0" collapsed="false">
      <c r="C45" s="1" t="s">
        <v>75</v>
      </c>
      <c r="T45" s="61" t="n">
        <v>0</v>
      </c>
      <c r="U45" s="61" t="n">
        <v>0</v>
      </c>
      <c r="V45" s="61" t="n">
        <v>0</v>
      </c>
      <c r="W45" s="61" t="n">
        <v>0</v>
      </c>
      <c r="X45" s="61" t="n">
        <v>0</v>
      </c>
      <c r="Y45" s="61" t="n">
        <v>0</v>
      </c>
      <c r="Z45" s="14"/>
      <c r="AA45" s="61" t="n">
        <v>0</v>
      </c>
      <c r="AB45" s="61" t="n">
        <v>0</v>
      </c>
      <c r="AC45" s="61" t="n">
        <v>0</v>
      </c>
      <c r="AD45" s="61" t="n">
        <v>0</v>
      </c>
      <c r="AE45" s="61" t="n">
        <v>0</v>
      </c>
      <c r="AF45" s="61" t="n">
        <v>0</v>
      </c>
      <c r="AG45" s="61" t="n">
        <v>0</v>
      </c>
      <c r="AH45" s="61" t="n">
        <v>0</v>
      </c>
      <c r="AI45" s="61" t="n">
        <v>0</v>
      </c>
      <c r="AJ45" s="61" t="n">
        <v>0</v>
      </c>
      <c r="AK45" s="61" t="n">
        <v>0</v>
      </c>
      <c r="AL45" s="61" t="n">
        <v>0</v>
      </c>
      <c r="AM45" s="61" t="n">
        <v>0</v>
      </c>
      <c r="AN45" s="61" t="n">
        <v>0</v>
      </c>
      <c r="AO45" s="61" t="n">
        <v>0</v>
      </c>
      <c r="AP45" s="61" t="n">
        <v>0</v>
      </c>
      <c r="AQ45" s="61" t="n">
        <v>0</v>
      </c>
      <c r="AR45" s="61" t="n">
        <v>0</v>
      </c>
      <c r="AS45" s="61" t="n">
        <v>0</v>
      </c>
      <c r="AT45" s="61" t="n">
        <v>0</v>
      </c>
      <c r="AU45" s="61" t="n">
        <v>0</v>
      </c>
      <c r="AV45" s="61" t="n">
        <v>0</v>
      </c>
      <c r="AW45" s="61" t="n">
        <v>0</v>
      </c>
      <c r="AX45" s="61" t="n">
        <v>0</v>
      </c>
      <c r="AY45" s="14"/>
      <c r="AZ45" s="61" t="n">
        <v>0</v>
      </c>
      <c r="BA45" s="61" t="n">
        <v>0</v>
      </c>
      <c r="BB45" s="61" t="n">
        <v>0</v>
      </c>
      <c r="BC45" s="61" t="n">
        <v>0</v>
      </c>
      <c r="BD45" s="61" t="n">
        <v>0</v>
      </c>
      <c r="BE45" s="61" t="n">
        <v>0</v>
      </c>
      <c r="BF45" s="61" t="n">
        <v>0</v>
      </c>
      <c r="BG45" s="61" t="n">
        <v>0</v>
      </c>
      <c r="BH45" s="61" t="n">
        <v>0</v>
      </c>
      <c r="BI45" s="61" t="n">
        <v>0</v>
      </c>
      <c r="BJ45" s="61" t="n">
        <v>0</v>
      </c>
      <c r="BK45" s="61" t="n">
        <v>0</v>
      </c>
      <c r="BL45" s="61" t="n">
        <v>0</v>
      </c>
      <c r="BM45" s="61" t="n">
        <v>0</v>
      </c>
      <c r="BN45" s="61" t="n">
        <v>0</v>
      </c>
      <c r="BO45" s="61" t="n">
        <v>0</v>
      </c>
      <c r="BP45" s="61" t="n">
        <v>0</v>
      </c>
      <c r="BQ45" s="61" t="n">
        <v>0</v>
      </c>
      <c r="BR45" s="61" t="n">
        <v>0</v>
      </c>
      <c r="BS45" s="61" t="n">
        <v>0</v>
      </c>
      <c r="BT45" s="61" t="n">
        <v>0</v>
      </c>
      <c r="BU45" s="61" t="n">
        <v>0</v>
      </c>
      <c r="BV45" s="61" t="n">
        <v>0</v>
      </c>
      <c r="BW45" s="61" t="n">
        <v>0</v>
      </c>
      <c r="BX45" s="61" t="n">
        <v>0</v>
      </c>
      <c r="BY45" s="61" t="n">
        <v>0</v>
      </c>
      <c r="BZ45" s="61" t="n">
        <v>0</v>
      </c>
      <c r="CA45" s="61" t="n">
        <v>0</v>
      </c>
      <c r="CB45" s="61" t="n">
        <v>0</v>
      </c>
      <c r="CC45" s="61" t="n">
        <v>0</v>
      </c>
      <c r="CD45" s="61" t="n">
        <v>0</v>
      </c>
      <c r="CE45" s="61" t="n">
        <v>0</v>
      </c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  <c r="DO45" s="61"/>
      <c r="DP45" s="61"/>
      <c r="DQ45" s="61"/>
      <c r="DR45" s="61"/>
      <c r="DS45" s="61"/>
    </row>
    <row r="46" customFormat="false" ht="12.75" hidden="false" customHeight="false" outlineLevel="0" collapsed="false">
      <c r="C46" s="1" t="s">
        <v>76</v>
      </c>
      <c r="T46" s="61" t="n">
        <v>0</v>
      </c>
      <c r="U46" s="61" t="n">
        <v>0</v>
      </c>
      <c r="V46" s="61" t="n">
        <v>0</v>
      </c>
      <c r="W46" s="61" t="n">
        <v>0</v>
      </c>
      <c r="X46" s="61" t="n">
        <v>0</v>
      </c>
      <c r="Y46" s="61" t="n">
        <v>0</v>
      </c>
      <c r="Z46" s="14"/>
      <c r="AA46" s="61" t="n">
        <v>500</v>
      </c>
      <c r="AB46" s="61" t="n">
        <v>500</v>
      </c>
      <c r="AC46" s="61" t="n">
        <v>0</v>
      </c>
      <c r="AD46" s="61" t="n">
        <v>0</v>
      </c>
      <c r="AE46" s="61" t="n">
        <v>0</v>
      </c>
      <c r="AF46" s="61" t="n">
        <v>0</v>
      </c>
      <c r="AG46" s="61" t="n">
        <v>0</v>
      </c>
      <c r="AH46" s="61" t="n">
        <v>0</v>
      </c>
      <c r="AI46" s="61" t="n">
        <v>0</v>
      </c>
      <c r="AJ46" s="61" t="n">
        <v>0</v>
      </c>
      <c r="AK46" s="61" t="n">
        <v>0</v>
      </c>
      <c r="AL46" s="61" t="n">
        <v>0</v>
      </c>
      <c r="AM46" s="61" t="n">
        <v>0</v>
      </c>
      <c r="AN46" s="61" t="n">
        <v>0</v>
      </c>
      <c r="AO46" s="61" t="n">
        <v>0</v>
      </c>
      <c r="AP46" s="61" t="n">
        <v>0</v>
      </c>
      <c r="AQ46" s="61" t="n">
        <v>0</v>
      </c>
      <c r="AR46" s="61" t="n">
        <v>0</v>
      </c>
      <c r="AS46" s="61" t="n">
        <v>0</v>
      </c>
      <c r="AT46" s="61" t="n">
        <v>0</v>
      </c>
      <c r="AU46" s="61" t="n">
        <v>0</v>
      </c>
      <c r="AV46" s="61" t="n">
        <v>0</v>
      </c>
      <c r="AW46" s="61" t="n">
        <v>0</v>
      </c>
      <c r="AX46" s="61" t="n">
        <v>0</v>
      </c>
      <c r="AY46" s="14"/>
      <c r="AZ46" s="61" t="n">
        <v>500</v>
      </c>
      <c r="BA46" s="61" t="n">
        <v>500</v>
      </c>
      <c r="BB46" s="61" t="n">
        <v>500</v>
      </c>
      <c r="BC46" s="61" t="n">
        <v>500</v>
      </c>
      <c r="BD46" s="61" t="n">
        <v>500</v>
      </c>
      <c r="BE46" s="61" t="n">
        <v>500</v>
      </c>
      <c r="BF46" s="61" t="n">
        <v>500</v>
      </c>
      <c r="BG46" s="61" t="n">
        <v>0</v>
      </c>
      <c r="BH46" s="61" t="n">
        <v>0</v>
      </c>
      <c r="BI46" s="61" t="n">
        <v>0</v>
      </c>
      <c r="BJ46" s="61" t="n">
        <v>0</v>
      </c>
      <c r="BK46" s="61" t="n">
        <v>0</v>
      </c>
      <c r="BL46" s="61" t="n">
        <v>0</v>
      </c>
      <c r="BM46" s="61" t="n">
        <v>0</v>
      </c>
      <c r="BN46" s="61" t="n">
        <v>0</v>
      </c>
      <c r="BO46" s="61" t="n">
        <v>0</v>
      </c>
      <c r="BP46" s="61" t="n">
        <v>0</v>
      </c>
      <c r="BQ46" s="61" t="n">
        <v>0</v>
      </c>
      <c r="BR46" s="61" t="n">
        <v>0</v>
      </c>
      <c r="BS46" s="61" t="n">
        <v>0</v>
      </c>
      <c r="BT46" s="61" t="n">
        <v>0</v>
      </c>
      <c r="BU46" s="61" t="n">
        <v>0</v>
      </c>
      <c r="BV46" s="61" t="n">
        <v>0</v>
      </c>
      <c r="BW46" s="61" t="n">
        <v>0</v>
      </c>
      <c r="BX46" s="61" t="n">
        <v>0</v>
      </c>
      <c r="BY46" s="61" t="n">
        <v>0</v>
      </c>
      <c r="BZ46" s="61" t="n">
        <v>0</v>
      </c>
      <c r="CA46" s="61" t="n">
        <v>0</v>
      </c>
      <c r="CB46" s="61" t="n">
        <v>0</v>
      </c>
      <c r="CC46" s="61" t="n">
        <v>0</v>
      </c>
      <c r="CD46" s="61" t="n">
        <v>0</v>
      </c>
      <c r="CE46" s="61" t="n">
        <v>0</v>
      </c>
      <c r="CF46" s="61" t="n">
        <v>0</v>
      </c>
      <c r="CG46" s="61" t="n">
        <v>0</v>
      </c>
      <c r="CH46" s="61" t="n">
        <v>0</v>
      </c>
      <c r="CI46" s="61" t="n">
        <v>0</v>
      </c>
      <c r="CJ46" s="61" t="n">
        <v>0</v>
      </c>
      <c r="CK46" s="61" t="n">
        <v>0</v>
      </c>
      <c r="CL46" s="61" t="n">
        <v>0</v>
      </c>
      <c r="CM46" s="61" t="n">
        <v>0</v>
      </c>
      <c r="CN46" s="61" t="n">
        <v>0</v>
      </c>
      <c r="CO46" s="61" t="n">
        <v>0</v>
      </c>
      <c r="CP46" s="61" t="n">
        <v>0</v>
      </c>
      <c r="CQ46" s="61" t="n">
        <v>0</v>
      </c>
      <c r="CR46" s="61" t="n">
        <v>0</v>
      </c>
      <c r="CS46" s="61" t="n">
        <v>0</v>
      </c>
      <c r="CT46" s="61" t="n">
        <v>0</v>
      </c>
      <c r="CU46" s="61" t="n">
        <v>0</v>
      </c>
      <c r="CV46" s="61" t="n">
        <v>0</v>
      </c>
      <c r="CW46" s="61" t="n">
        <v>0</v>
      </c>
      <c r="CX46" s="61" t="n">
        <v>0</v>
      </c>
      <c r="CY46" s="61" t="n">
        <v>0</v>
      </c>
      <c r="CZ46" s="61" t="n">
        <v>0</v>
      </c>
      <c r="DA46" s="61" t="n">
        <v>0</v>
      </c>
      <c r="DB46" s="61" t="n">
        <v>0</v>
      </c>
      <c r="DC46" s="61" t="n">
        <v>0</v>
      </c>
      <c r="DD46" s="61" t="n">
        <v>0</v>
      </c>
      <c r="DE46" s="61" t="n">
        <v>0</v>
      </c>
      <c r="DF46" s="61" t="n">
        <v>0</v>
      </c>
      <c r="DG46" s="61" t="n">
        <v>0</v>
      </c>
      <c r="DH46" s="61" t="n">
        <v>0</v>
      </c>
      <c r="DI46" s="61" t="n">
        <v>0</v>
      </c>
      <c r="DJ46" s="61" t="n">
        <v>0</v>
      </c>
      <c r="DK46" s="61" t="n">
        <v>0</v>
      </c>
      <c r="DL46" s="61" t="n">
        <v>0</v>
      </c>
      <c r="DM46" s="61" t="n">
        <v>0</v>
      </c>
      <c r="DN46" s="61" t="n">
        <v>0</v>
      </c>
      <c r="DO46" s="61" t="n">
        <v>0</v>
      </c>
      <c r="DP46" s="61" t="n">
        <v>0</v>
      </c>
      <c r="DQ46" s="61" t="n">
        <v>0</v>
      </c>
      <c r="DR46" s="61" t="n">
        <v>0</v>
      </c>
      <c r="DS46" s="61" t="n">
        <v>0</v>
      </c>
    </row>
    <row r="47" customFormat="false" ht="12.75" hidden="false" customHeight="false" outlineLevel="0" collapsed="false">
      <c r="C47" s="1" t="s">
        <v>77</v>
      </c>
      <c r="T47" s="61" t="n">
        <v>0</v>
      </c>
      <c r="U47" s="61" t="n">
        <v>0</v>
      </c>
      <c r="V47" s="61" t="n">
        <v>0</v>
      </c>
      <c r="W47" s="61" t="n">
        <v>0</v>
      </c>
      <c r="X47" s="61" t="n">
        <v>0</v>
      </c>
      <c r="Y47" s="61" t="n">
        <v>0</v>
      </c>
      <c r="Z47" s="14"/>
      <c r="AA47" s="61" t="n">
        <v>902.985</v>
      </c>
      <c r="AB47" s="61" t="n">
        <v>0</v>
      </c>
      <c r="AC47" s="61" t="n">
        <v>0</v>
      </c>
      <c r="AD47" s="61" t="n">
        <v>0</v>
      </c>
      <c r="AE47" s="61" t="n">
        <v>0</v>
      </c>
      <c r="AF47" s="61" t="n">
        <v>0</v>
      </c>
      <c r="AG47" s="61" t="n">
        <v>0</v>
      </c>
      <c r="AH47" s="61" t="n">
        <v>0</v>
      </c>
      <c r="AI47" s="61" t="n">
        <v>0</v>
      </c>
      <c r="AJ47" s="61" t="n">
        <v>0</v>
      </c>
      <c r="AK47" s="61" t="n">
        <v>0</v>
      </c>
      <c r="AL47" s="61" t="n">
        <v>0</v>
      </c>
      <c r="AM47" s="61" t="n">
        <v>0</v>
      </c>
      <c r="AN47" s="61" t="n">
        <v>0</v>
      </c>
      <c r="AO47" s="61" t="n">
        <v>0</v>
      </c>
      <c r="AP47" s="61" t="n">
        <v>0</v>
      </c>
      <c r="AQ47" s="61" t="n">
        <v>0</v>
      </c>
      <c r="AR47" s="61" t="n">
        <v>0</v>
      </c>
      <c r="AS47" s="61" t="n">
        <v>0</v>
      </c>
      <c r="AT47" s="61" t="n">
        <v>0</v>
      </c>
      <c r="AU47" s="61" t="n">
        <v>0</v>
      </c>
      <c r="AV47" s="61" t="n">
        <v>0</v>
      </c>
      <c r="AW47" s="61" t="n">
        <v>0</v>
      </c>
      <c r="AX47" s="61" t="n">
        <v>0</v>
      </c>
      <c r="AY47" s="14"/>
      <c r="AZ47" s="61" t="n">
        <v>902.985</v>
      </c>
      <c r="BA47" s="61" t="n">
        <v>902.985</v>
      </c>
      <c r="BB47" s="61" t="n">
        <v>902.985</v>
      </c>
      <c r="BC47" s="61" t="n">
        <v>0</v>
      </c>
      <c r="BD47" s="61" t="n">
        <v>0</v>
      </c>
      <c r="BE47" s="61" t="n">
        <v>0</v>
      </c>
      <c r="BF47" s="61" t="n">
        <v>0</v>
      </c>
      <c r="BG47" s="61" t="n">
        <v>0</v>
      </c>
      <c r="BH47" s="61" t="n">
        <v>0</v>
      </c>
      <c r="BI47" s="61" t="n">
        <v>0</v>
      </c>
      <c r="BJ47" s="61" t="n">
        <v>0</v>
      </c>
      <c r="BK47" s="61" t="n">
        <v>0</v>
      </c>
      <c r="BL47" s="61" t="n">
        <v>0</v>
      </c>
      <c r="BM47" s="61" t="n">
        <v>0</v>
      </c>
      <c r="BN47" s="61" t="n">
        <v>0</v>
      </c>
      <c r="BO47" s="61" t="n">
        <v>0</v>
      </c>
      <c r="BP47" s="61" t="n">
        <v>0</v>
      </c>
      <c r="BQ47" s="61" t="n">
        <v>0</v>
      </c>
      <c r="BR47" s="61" t="n">
        <v>0</v>
      </c>
      <c r="BS47" s="61" t="n">
        <v>0</v>
      </c>
      <c r="BT47" s="61" t="n">
        <v>0</v>
      </c>
      <c r="BU47" s="61" t="n">
        <v>0</v>
      </c>
      <c r="BV47" s="61" t="n">
        <v>0</v>
      </c>
      <c r="BW47" s="61" t="n">
        <v>0</v>
      </c>
      <c r="BX47" s="61" t="n">
        <v>0</v>
      </c>
      <c r="BY47" s="61" t="n">
        <v>0</v>
      </c>
      <c r="BZ47" s="61" t="n">
        <v>0</v>
      </c>
      <c r="CA47" s="61" t="n">
        <v>0</v>
      </c>
      <c r="CB47" s="61" t="n">
        <v>0</v>
      </c>
      <c r="CC47" s="61" t="n">
        <v>0</v>
      </c>
      <c r="CD47" s="61" t="n">
        <v>0</v>
      </c>
      <c r="CE47" s="61" t="n">
        <v>0</v>
      </c>
      <c r="CF47" s="61" t="n">
        <v>0</v>
      </c>
      <c r="CG47" s="61" t="n">
        <v>0</v>
      </c>
      <c r="CH47" s="61" t="n">
        <v>0</v>
      </c>
      <c r="CI47" s="61" t="n">
        <v>0</v>
      </c>
      <c r="CJ47" s="61" t="n">
        <v>0</v>
      </c>
      <c r="CK47" s="61" t="n">
        <v>0</v>
      </c>
      <c r="CL47" s="61" t="n">
        <v>0</v>
      </c>
      <c r="CM47" s="61" t="n">
        <v>0</v>
      </c>
      <c r="CN47" s="61" t="n">
        <v>0</v>
      </c>
      <c r="CO47" s="61" t="n">
        <v>0</v>
      </c>
      <c r="CP47" s="61" t="n">
        <v>0</v>
      </c>
      <c r="CQ47" s="61" t="n">
        <v>0</v>
      </c>
      <c r="CR47" s="61" t="n">
        <v>0</v>
      </c>
      <c r="CS47" s="61" t="n">
        <v>0</v>
      </c>
      <c r="CT47" s="61" t="n">
        <v>0</v>
      </c>
      <c r="CU47" s="61" t="n">
        <v>0</v>
      </c>
      <c r="CV47" s="61" t="n">
        <v>0</v>
      </c>
      <c r="CW47" s="61" t="n">
        <v>0</v>
      </c>
      <c r="CX47" s="61" t="n">
        <v>0</v>
      </c>
      <c r="CY47" s="61" t="n">
        <v>0</v>
      </c>
      <c r="CZ47" s="61" t="n">
        <v>0</v>
      </c>
      <c r="DA47" s="61" t="n">
        <v>0</v>
      </c>
      <c r="DB47" s="61" t="n">
        <v>0</v>
      </c>
      <c r="DC47" s="61" t="n">
        <v>0</v>
      </c>
      <c r="DD47" s="61" t="n">
        <v>0</v>
      </c>
      <c r="DE47" s="61" t="n">
        <v>0</v>
      </c>
      <c r="DF47" s="61" t="n">
        <v>0</v>
      </c>
      <c r="DG47" s="61" t="n">
        <v>0</v>
      </c>
      <c r="DH47" s="61" t="n">
        <v>0</v>
      </c>
      <c r="DI47" s="61" t="n">
        <v>0</v>
      </c>
      <c r="DJ47" s="61" t="n">
        <v>0</v>
      </c>
      <c r="DK47" s="61" t="n">
        <v>0</v>
      </c>
      <c r="DL47" s="61" t="n">
        <v>0</v>
      </c>
      <c r="DM47" s="61" t="n">
        <v>0</v>
      </c>
      <c r="DN47" s="61" t="n">
        <v>0</v>
      </c>
      <c r="DO47" s="61" t="n">
        <v>0</v>
      </c>
      <c r="DP47" s="61" t="n">
        <v>0</v>
      </c>
      <c r="DQ47" s="61" t="n">
        <v>0</v>
      </c>
      <c r="DR47" s="61" t="n">
        <v>0</v>
      </c>
      <c r="DS47" s="61" t="n">
        <v>0</v>
      </c>
    </row>
    <row r="48" customFormat="false" ht="12.75" hidden="false" customHeight="false" outlineLevel="0" collapsed="false">
      <c r="C48" s="15" t="s">
        <v>78</v>
      </c>
      <c r="D48" s="15"/>
      <c r="T48" s="65" t="n">
        <v>2814.85717</v>
      </c>
      <c r="U48" s="65" t="n">
        <v>4696.29219</v>
      </c>
      <c r="V48" s="65" t="n">
        <v>5500.77156152956</v>
      </c>
      <c r="W48" s="65" t="n">
        <v>6193.3676777274</v>
      </c>
      <c r="X48" s="65" t="n">
        <v>7031.4329637598</v>
      </c>
      <c r="Y48" s="65" t="n">
        <v>7847.09440240127</v>
      </c>
      <c r="Z48" s="66"/>
      <c r="AA48" s="65" t="n">
        <v>3380.85879</v>
      </c>
      <c r="AB48" s="65" t="n">
        <v>1936.24254</v>
      </c>
      <c r="AC48" s="65" t="n">
        <v>910.64784</v>
      </c>
      <c r="AD48" s="65" t="n">
        <v>2814.85717</v>
      </c>
      <c r="AE48" s="65" t="n">
        <v>4191.00973</v>
      </c>
      <c r="AF48" s="65" t="n">
        <v>4135.6266</v>
      </c>
      <c r="AG48" s="65" t="n">
        <v>4077.12471</v>
      </c>
      <c r="AH48" s="65" t="n">
        <v>4696.29219</v>
      </c>
      <c r="AI48" s="65" t="n">
        <v>4306.34034</v>
      </c>
      <c r="AJ48" s="65" t="n">
        <v>4742.32781</v>
      </c>
      <c r="AK48" s="65" t="n">
        <v>4197.55627975809</v>
      </c>
      <c r="AL48" s="65" t="n">
        <v>5500.77156152956</v>
      </c>
      <c r="AM48" s="65" t="n">
        <v>4735.76506918092</v>
      </c>
      <c r="AN48" s="65" t="n">
        <v>4870.8079445876</v>
      </c>
      <c r="AO48" s="65" t="n">
        <v>4493.97125573712</v>
      </c>
      <c r="AP48" s="65" t="n">
        <v>6193.3676777274</v>
      </c>
      <c r="AQ48" s="65" t="n">
        <v>5185.67088830483</v>
      </c>
      <c r="AR48" s="65" t="n">
        <v>5455.11411819285</v>
      </c>
      <c r="AS48" s="65" t="n">
        <v>5209.54500390078</v>
      </c>
      <c r="AT48" s="65" t="n">
        <v>7031.4329637598</v>
      </c>
      <c r="AU48" s="65" t="n">
        <v>5847.8181408662</v>
      </c>
      <c r="AV48" s="65" t="n">
        <v>6179.24896063293</v>
      </c>
      <c r="AW48" s="65" t="n">
        <v>5984.69561627223</v>
      </c>
      <c r="AX48" s="65" t="n">
        <v>7847.09440240127</v>
      </c>
      <c r="AY48" s="66"/>
      <c r="AZ48" s="65" t="n">
        <v>3880.40165</v>
      </c>
      <c r="BA48" s="65" t="n">
        <v>3574.10711</v>
      </c>
      <c r="BB48" s="65" t="n">
        <v>3380.85879</v>
      </c>
      <c r="BC48" s="65" t="n">
        <v>2296.26882</v>
      </c>
      <c r="BD48" s="65" t="n">
        <v>2121.74581</v>
      </c>
      <c r="BE48" s="65" t="n">
        <v>1936.24254</v>
      </c>
      <c r="BF48" s="65" t="n">
        <v>1762.69174</v>
      </c>
      <c r="BG48" s="65" t="n">
        <v>1029.20821</v>
      </c>
      <c r="BH48" s="65" t="n">
        <v>910.64784</v>
      </c>
      <c r="BI48" s="65" t="n">
        <v>748.43421</v>
      </c>
      <c r="BJ48" s="65" t="n">
        <v>2053.46407</v>
      </c>
      <c r="BK48" s="65" t="n">
        <v>2814.85717</v>
      </c>
      <c r="BL48" s="65" t="n">
        <v>4251.44486</v>
      </c>
      <c r="BM48" s="65" t="n">
        <v>4195.72441</v>
      </c>
      <c r="BN48" s="65" t="n">
        <v>4191.00973</v>
      </c>
      <c r="BO48" s="65" t="n">
        <v>4125.0109</v>
      </c>
      <c r="BP48" s="65" t="n">
        <v>4194.02013</v>
      </c>
      <c r="BQ48" s="65" t="n">
        <v>4135.6266</v>
      </c>
      <c r="BR48" s="65" t="n">
        <v>4044.54442</v>
      </c>
      <c r="BS48" s="65" t="n">
        <v>4249.59706</v>
      </c>
      <c r="BT48" s="65" t="n">
        <v>4077.12471</v>
      </c>
      <c r="BU48" s="65" t="n">
        <v>4015.94853</v>
      </c>
      <c r="BV48" s="65" t="n">
        <v>4451.52655</v>
      </c>
      <c r="BW48" s="65" t="n">
        <v>4696.29219</v>
      </c>
      <c r="BX48" s="65" t="n">
        <v>4447.4122</v>
      </c>
      <c r="BY48" s="65" t="n">
        <v>4396.06884</v>
      </c>
      <c r="BZ48" s="65" t="n">
        <v>4306.34034</v>
      </c>
      <c r="CA48" s="65" t="n">
        <v>4156.35089</v>
      </c>
      <c r="CB48" s="65" t="n">
        <v>4566.85262</v>
      </c>
      <c r="CC48" s="65" t="n">
        <v>4742.32781</v>
      </c>
      <c r="CD48" s="65" t="n">
        <v>4534.78379</v>
      </c>
      <c r="CE48" s="65" t="n">
        <v>4267.28951</v>
      </c>
      <c r="CF48" s="65" t="n">
        <v>4197.55627975809</v>
      </c>
      <c r="CG48" s="65" t="n">
        <v>4051.47791161923</v>
      </c>
      <c r="CH48" s="65" t="n">
        <v>5587.89236801184</v>
      </c>
      <c r="CI48" s="65" t="n">
        <v>5500.77156152956</v>
      </c>
      <c r="CJ48" s="65" t="n">
        <v>5605.59254929176</v>
      </c>
      <c r="CK48" s="65" t="n">
        <v>5459.35467930105</v>
      </c>
      <c r="CL48" s="65" t="n">
        <v>4735.76506918092</v>
      </c>
      <c r="CM48" s="65" t="n">
        <v>5050.32198502669</v>
      </c>
      <c r="CN48" s="65" t="n">
        <v>4959.25185485119</v>
      </c>
      <c r="CO48" s="65" t="n">
        <v>4870.8079445876</v>
      </c>
      <c r="CP48" s="65" t="n">
        <v>4641.79378361644</v>
      </c>
      <c r="CQ48" s="65" t="n">
        <v>4561.65976958496</v>
      </c>
      <c r="CR48" s="65" t="n">
        <v>4493.97125573712</v>
      </c>
      <c r="CS48" s="65" t="n">
        <v>4769.27549467974</v>
      </c>
      <c r="CT48" s="65" t="n">
        <v>6260.75231378613</v>
      </c>
      <c r="CU48" s="65" t="n">
        <v>6193.3676777274</v>
      </c>
      <c r="CV48" s="65" t="n">
        <v>6098.89171225928</v>
      </c>
      <c r="CW48" s="65" t="n">
        <v>6038.84610913076</v>
      </c>
      <c r="CX48" s="65" t="n">
        <v>5185.67088830483</v>
      </c>
      <c r="CY48" s="65" t="n">
        <v>5487.4918331707</v>
      </c>
      <c r="CZ48" s="65" t="n">
        <v>5464.68133503731</v>
      </c>
      <c r="DA48" s="65" t="n">
        <v>5455.11411819285</v>
      </c>
      <c r="DB48" s="65" t="n">
        <v>5205.48816137579</v>
      </c>
      <c r="DC48" s="65" t="n">
        <v>5205.63021676612</v>
      </c>
      <c r="DD48" s="65" t="n">
        <v>5209.54500390078</v>
      </c>
      <c r="DE48" s="65" t="n">
        <v>5456.20630343129</v>
      </c>
      <c r="DF48" s="65" t="n">
        <v>7027.91755667192</v>
      </c>
      <c r="DG48" s="65" t="n">
        <v>7031.4329637598</v>
      </c>
      <c r="DH48" s="65" t="n">
        <v>6775.52939146119</v>
      </c>
      <c r="DI48" s="65" t="n">
        <v>6813.45552306635</v>
      </c>
      <c r="DJ48" s="65" t="n">
        <v>5847.8181408662</v>
      </c>
      <c r="DK48" s="65" t="n">
        <v>6094.3138418836</v>
      </c>
      <c r="DL48" s="65" t="n">
        <v>6129.96085489536</v>
      </c>
      <c r="DM48" s="65" t="n">
        <v>6179.24896063293</v>
      </c>
      <c r="DN48" s="65" t="n">
        <v>5871.98825478053</v>
      </c>
      <c r="DO48" s="65" t="n">
        <v>5927.84977910446</v>
      </c>
      <c r="DP48" s="65" t="n">
        <v>5984.69561627223</v>
      </c>
      <c r="DQ48" s="65" t="n">
        <v>6176.22414659802</v>
      </c>
      <c r="DR48" s="65" t="n">
        <v>7796.8146694472</v>
      </c>
      <c r="DS48" s="65" t="n">
        <v>7847.09440240127</v>
      </c>
    </row>
    <row r="49" customFormat="false" ht="12.75" hidden="false" customHeight="false" outlineLevel="0" collapsed="false"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</row>
    <row r="50" customFormat="false" ht="12.75" hidden="false" customHeight="false" outlineLevel="0" collapsed="false">
      <c r="C50" s="1" t="s">
        <v>79</v>
      </c>
      <c r="T50" s="61" t="n">
        <v>27096.52387</v>
      </c>
      <c r="U50" s="61" t="n">
        <v>27096.52387</v>
      </c>
      <c r="V50" s="61" t="n">
        <v>27096.52387</v>
      </c>
      <c r="W50" s="61" t="n">
        <v>27096.52387</v>
      </c>
      <c r="X50" s="61" t="n">
        <v>27096.52387</v>
      </c>
      <c r="Y50" s="61" t="n">
        <v>27096.52387</v>
      </c>
      <c r="Z50" s="14"/>
      <c r="AA50" s="61" t="n">
        <v>12476.65</v>
      </c>
      <c r="AB50" s="61" t="n">
        <v>12476.65</v>
      </c>
      <c r="AC50" s="61" t="n">
        <v>27096.52387</v>
      </c>
      <c r="AD50" s="61" t="n">
        <v>27096.52387</v>
      </c>
      <c r="AE50" s="61" t="n">
        <v>27096.52387</v>
      </c>
      <c r="AF50" s="61" t="n">
        <v>27096.52387</v>
      </c>
      <c r="AG50" s="61" t="n">
        <v>27096.52387</v>
      </c>
      <c r="AH50" s="61" t="n">
        <v>27096.52387</v>
      </c>
      <c r="AI50" s="61" t="n">
        <v>27096.52387</v>
      </c>
      <c r="AJ50" s="61" t="n">
        <v>27096.52387</v>
      </c>
      <c r="AK50" s="61" t="n">
        <v>27096.52387</v>
      </c>
      <c r="AL50" s="61" t="n">
        <v>27096.52387</v>
      </c>
      <c r="AM50" s="61" t="n">
        <v>27096.52387</v>
      </c>
      <c r="AN50" s="61" t="n">
        <v>27096.52387</v>
      </c>
      <c r="AO50" s="61" t="n">
        <v>27096.52387</v>
      </c>
      <c r="AP50" s="61" t="n">
        <v>27096.52387</v>
      </c>
      <c r="AQ50" s="61" t="n">
        <v>27096.52387</v>
      </c>
      <c r="AR50" s="61" t="n">
        <v>27096.52387</v>
      </c>
      <c r="AS50" s="61" t="n">
        <v>27096.52387</v>
      </c>
      <c r="AT50" s="61" t="n">
        <v>27096.52387</v>
      </c>
      <c r="AU50" s="61" t="n">
        <v>27096.52387</v>
      </c>
      <c r="AV50" s="61" t="n">
        <v>27096.52387</v>
      </c>
      <c r="AW50" s="61" t="n">
        <v>27096.52387</v>
      </c>
      <c r="AX50" s="61" t="n">
        <v>27096.52387</v>
      </c>
      <c r="AY50" s="14"/>
      <c r="AZ50" s="61" t="n">
        <v>12476.65</v>
      </c>
      <c r="BA50" s="61" t="n">
        <v>12476.65</v>
      </c>
      <c r="BB50" s="61" t="n">
        <v>12476.65</v>
      </c>
      <c r="BC50" s="61" t="n">
        <v>12476.65</v>
      </c>
      <c r="BD50" s="61" t="n">
        <v>12476.65</v>
      </c>
      <c r="BE50" s="61" t="n">
        <v>12476.65</v>
      </c>
      <c r="BF50" s="61" t="n">
        <v>12476.65</v>
      </c>
      <c r="BG50" s="61" t="n">
        <v>27096.52387</v>
      </c>
      <c r="BH50" s="61" t="n">
        <v>27096.52387</v>
      </c>
      <c r="BI50" s="61" t="n">
        <v>27096.52387</v>
      </c>
      <c r="BJ50" s="61" t="n">
        <v>27096.52387</v>
      </c>
      <c r="BK50" s="61" t="n">
        <v>27096.52387</v>
      </c>
      <c r="BL50" s="61" t="n">
        <v>27096.52387</v>
      </c>
      <c r="BM50" s="61" t="n">
        <v>27096.52387</v>
      </c>
      <c r="BN50" s="61" t="n">
        <v>27096.52387</v>
      </c>
      <c r="BO50" s="61" t="n">
        <v>27096.52387</v>
      </c>
      <c r="BP50" s="61" t="n">
        <v>27096.52387</v>
      </c>
      <c r="BQ50" s="61" t="n">
        <v>27096.52387</v>
      </c>
      <c r="BR50" s="61" t="n">
        <v>27096.52387</v>
      </c>
      <c r="BS50" s="61" t="n">
        <v>27096.52387</v>
      </c>
      <c r="BT50" s="61" t="n">
        <v>27096.52387</v>
      </c>
      <c r="BU50" s="61" t="n">
        <v>27096.52387</v>
      </c>
      <c r="BV50" s="61" t="n">
        <v>27096.52387</v>
      </c>
      <c r="BW50" s="61" t="n">
        <v>27096.52387</v>
      </c>
      <c r="BX50" s="61" t="n">
        <v>27096.52387</v>
      </c>
      <c r="BY50" s="61" t="n">
        <v>27096.52387</v>
      </c>
      <c r="BZ50" s="61" t="n">
        <v>27096.52387</v>
      </c>
      <c r="CA50" s="61" t="n">
        <v>27096.52387</v>
      </c>
      <c r="CB50" s="61" t="n">
        <v>27096.52387</v>
      </c>
      <c r="CC50" s="61" t="n">
        <v>27096.52387</v>
      </c>
      <c r="CD50" s="61" t="n">
        <v>27096.52387</v>
      </c>
      <c r="CE50" s="61" t="n">
        <v>27096.52387</v>
      </c>
      <c r="CF50" s="61" t="n">
        <v>27096.52387</v>
      </c>
      <c r="CG50" s="61" t="n">
        <v>27096.52387</v>
      </c>
      <c r="CH50" s="61" t="n">
        <v>27096.52387</v>
      </c>
      <c r="CI50" s="61" t="n">
        <v>27096.52387</v>
      </c>
      <c r="CJ50" s="61" t="n">
        <v>27096.52387</v>
      </c>
      <c r="CK50" s="61" t="n">
        <v>27096.52387</v>
      </c>
      <c r="CL50" s="61" t="n">
        <v>27096.52387</v>
      </c>
      <c r="CM50" s="61" t="n">
        <v>27096.52387</v>
      </c>
      <c r="CN50" s="61" t="n">
        <v>27096.52387</v>
      </c>
      <c r="CO50" s="61" t="n">
        <v>27096.52387</v>
      </c>
      <c r="CP50" s="61" t="n">
        <v>27096.52387</v>
      </c>
      <c r="CQ50" s="61" t="n">
        <v>27096.52387</v>
      </c>
      <c r="CR50" s="61" t="n">
        <v>27096.52387</v>
      </c>
      <c r="CS50" s="61" t="n">
        <v>27096.52387</v>
      </c>
      <c r="CT50" s="61" t="n">
        <v>27096.52387</v>
      </c>
      <c r="CU50" s="61" t="n">
        <v>27096.52387</v>
      </c>
      <c r="CV50" s="61" t="n">
        <v>27096.52387</v>
      </c>
      <c r="CW50" s="61" t="n">
        <v>27096.52387</v>
      </c>
      <c r="CX50" s="61" t="n">
        <v>27096.52387</v>
      </c>
      <c r="CY50" s="61" t="n">
        <v>27096.52387</v>
      </c>
      <c r="CZ50" s="61" t="n">
        <v>27096.52387</v>
      </c>
      <c r="DA50" s="61" t="n">
        <v>27096.52387</v>
      </c>
      <c r="DB50" s="61" t="n">
        <v>27096.52387</v>
      </c>
      <c r="DC50" s="61" t="n">
        <v>27096.52387</v>
      </c>
      <c r="DD50" s="61" t="n">
        <v>27096.52387</v>
      </c>
      <c r="DE50" s="61" t="n">
        <v>27096.52387</v>
      </c>
      <c r="DF50" s="61" t="n">
        <v>27096.52387</v>
      </c>
      <c r="DG50" s="61" t="n">
        <v>27096.52387</v>
      </c>
      <c r="DH50" s="61" t="n">
        <v>27096.52387</v>
      </c>
      <c r="DI50" s="61" t="n">
        <v>27096.52387</v>
      </c>
      <c r="DJ50" s="61" t="n">
        <v>27096.52387</v>
      </c>
      <c r="DK50" s="61" t="n">
        <v>27096.52387</v>
      </c>
      <c r="DL50" s="61" t="n">
        <v>27096.52387</v>
      </c>
      <c r="DM50" s="61" t="n">
        <v>27096.52387</v>
      </c>
      <c r="DN50" s="61" t="n">
        <v>27096.52387</v>
      </c>
      <c r="DO50" s="61" t="n">
        <v>27096.52387</v>
      </c>
      <c r="DP50" s="61" t="n">
        <v>27096.52387</v>
      </c>
      <c r="DQ50" s="61" t="n">
        <v>27096.52387</v>
      </c>
      <c r="DR50" s="61" t="n">
        <v>27096.52387</v>
      </c>
      <c r="DS50" s="61" t="n">
        <v>27096.52387</v>
      </c>
    </row>
    <row r="51" customFormat="false" ht="12.75" hidden="false" customHeight="false" outlineLevel="0" collapsed="false">
      <c r="C51" s="1" t="s">
        <v>80</v>
      </c>
      <c r="T51" s="61" t="n">
        <v>-14864.25429</v>
      </c>
      <c r="U51" s="61" t="n">
        <v>-19659.75785</v>
      </c>
      <c r="V51" s="61" t="n">
        <v>-21120.2226193359</v>
      </c>
      <c r="W51" s="61" t="n">
        <v>-25133.270288616</v>
      </c>
      <c r="X51" s="61" t="n">
        <v>-26662.2939246544</v>
      </c>
      <c r="Y51" s="61" t="n">
        <v>-24702.8559281636</v>
      </c>
      <c r="Z51" s="14"/>
      <c r="AA51" s="61" t="n">
        <v>-13090.60346</v>
      </c>
      <c r="AB51" s="61" t="n">
        <v>-12337.74898</v>
      </c>
      <c r="AC51" s="61" t="n">
        <v>-13830.15419</v>
      </c>
      <c r="AD51" s="61" t="n">
        <v>-14864.25429</v>
      </c>
      <c r="AE51" s="61" t="n">
        <v>-16129.95778</v>
      </c>
      <c r="AF51" s="61" t="n">
        <v>-17619.91749</v>
      </c>
      <c r="AG51" s="61" t="n">
        <v>-19226.87617</v>
      </c>
      <c r="AH51" s="61" t="n">
        <v>-19659.75785</v>
      </c>
      <c r="AI51" s="61" t="n">
        <v>-18650.59276</v>
      </c>
      <c r="AJ51" s="61" t="n">
        <v>-19319.31384</v>
      </c>
      <c r="AK51" s="61" t="n">
        <v>-19919.8162436776</v>
      </c>
      <c r="AL51" s="61" t="n">
        <v>-21120.2226193359</v>
      </c>
      <c r="AM51" s="61" t="n">
        <v>-22573.6366356297</v>
      </c>
      <c r="AN51" s="61" t="n">
        <v>-23605.2617088682</v>
      </c>
      <c r="AO51" s="61" t="n">
        <v>-24474.7210888734</v>
      </c>
      <c r="AP51" s="61" t="n">
        <v>-25133.270288616</v>
      </c>
      <c r="AQ51" s="61" t="n">
        <v>-26012.1701602286</v>
      </c>
      <c r="AR51" s="61" t="n">
        <v>-26466.7878095668</v>
      </c>
      <c r="AS51" s="61" t="n">
        <v>-26759.9784905786</v>
      </c>
      <c r="AT51" s="61" t="n">
        <v>-26662.2939246544</v>
      </c>
      <c r="AU51" s="61" t="n">
        <v>-26697.9229870368</v>
      </c>
      <c r="AV51" s="61" t="n">
        <v>-26276.0154071904</v>
      </c>
      <c r="AW51" s="61" t="n">
        <v>-25682.7538394375</v>
      </c>
      <c r="AX51" s="61" t="n">
        <v>-24702.8559281636</v>
      </c>
      <c r="AY51" s="14"/>
      <c r="AZ51" s="61" t="n">
        <v>-13042.87814</v>
      </c>
      <c r="BA51" s="61" t="n">
        <v>-13052.82943</v>
      </c>
      <c r="BB51" s="61" t="n">
        <v>-13090.60346</v>
      </c>
      <c r="BC51" s="61" t="n">
        <v>-12269.65089</v>
      </c>
      <c r="BD51" s="61" t="n">
        <v>-12281.03276</v>
      </c>
      <c r="BE51" s="61" t="n">
        <v>-12337.74898</v>
      </c>
      <c r="BF51" s="61" t="n">
        <v>-12439.31365</v>
      </c>
      <c r="BG51" s="61" t="n">
        <v>-12732.35363</v>
      </c>
      <c r="BH51" s="61" t="n">
        <v>-13830.15419</v>
      </c>
      <c r="BI51" s="61" t="n">
        <v>-14016.96165</v>
      </c>
      <c r="BJ51" s="61" t="n">
        <v>-14259.33228</v>
      </c>
      <c r="BK51" s="61" t="n">
        <v>-14864.25429</v>
      </c>
      <c r="BL51" s="61" t="n">
        <v>-15257.57568</v>
      </c>
      <c r="BM51" s="61" t="n">
        <v>-15656.02194</v>
      </c>
      <c r="BN51" s="61" t="n">
        <v>-16129.95778</v>
      </c>
      <c r="BO51" s="61" t="n">
        <v>-16569.71615</v>
      </c>
      <c r="BP51" s="61" t="n">
        <v>-17080.39698</v>
      </c>
      <c r="BQ51" s="61" t="n">
        <v>-17619.91749</v>
      </c>
      <c r="BR51" s="61" t="n">
        <v>-18128.35863</v>
      </c>
      <c r="BS51" s="61" t="n">
        <v>-18662.59242</v>
      </c>
      <c r="BT51" s="61" t="n">
        <v>-19226.87617</v>
      </c>
      <c r="BU51" s="61" t="n">
        <v>-19760.70376</v>
      </c>
      <c r="BV51" s="61" t="n">
        <v>-19163.70119</v>
      </c>
      <c r="BW51" s="61" t="n">
        <v>-19659.75785</v>
      </c>
      <c r="BX51" s="61" t="n">
        <v>-17929.87451</v>
      </c>
      <c r="BY51" s="61" t="n">
        <v>-18293.28945</v>
      </c>
      <c r="BZ51" s="61" t="n">
        <v>-18650.59276</v>
      </c>
      <c r="CA51" s="61" t="n">
        <v>-18965.01013</v>
      </c>
      <c r="CB51" s="61" t="n">
        <v>-19192.49035</v>
      </c>
      <c r="CC51" s="61" t="n">
        <v>-19319.31384</v>
      </c>
      <c r="CD51" s="61" t="n">
        <v>-19441.69605</v>
      </c>
      <c r="CE51" s="61" t="n">
        <v>-19572.76134</v>
      </c>
      <c r="CF51" s="61" t="n">
        <v>-19919.8162436776</v>
      </c>
      <c r="CG51" s="61" t="n">
        <v>-20302.807303767</v>
      </c>
      <c r="CH51" s="61" t="n">
        <v>-20684.444307741</v>
      </c>
      <c r="CI51" s="61" t="n">
        <v>-21120.2226193359</v>
      </c>
      <c r="CJ51" s="61" t="n">
        <v>-21613.3584430462</v>
      </c>
      <c r="CK51" s="61" t="n">
        <v>-22108.8647576637</v>
      </c>
      <c r="CL51" s="61" t="n">
        <v>-22573.6366356297</v>
      </c>
      <c r="CM51" s="61" t="n">
        <v>-22939.3507671049</v>
      </c>
      <c r="CN51" s="61" t="n">
        <v>-23283.7382701837</v>
      </c>
      <c r="CO51" s="61" t="n">
        <v>-23605.2617088682</v>
      </c>
      <c r="CP51" s="61" t="n">
        <v>-23899.8813492995</v>
      </c>
      <c r="CQ51" s="61" t="n">
        <v>-24189.8327010571</v>
      </c>
      <c r="CR51" s="61" t="n">
        <v>-24474.7210888734</v>
      </c>
      <c r="CS51" s="61" t="n">
        <v>-24702.6715223299</v>
      </c>
      <c r="CT51" s="61" t="n">
        <v>-24941.5736800842</v>
      </c>
      <c r="CU51" s="61" t="n">
        <v>-25133.270288616</v>
      </c>
      <c r="CV51" s="61" t="n">
        <v>-25429.1868659437</v>
      </c>
      <c r="CW51" s="61" t="n">
        <v>-25723.1054961299</v>
      </c>
      <c r="CX51" s="61" t="n">
        <v>-26012.1701602286</v>
      </c>
      <c r="CY51" s="61" t="n">
        <v>-26187.3590615806</v>
      </c>
      <c r="CZ51" s="61" t="n">
        <v>-26338.6807884246</v>
      </c>
      <c r="DA51" s="61" t="n">
        <v>-26466.7878095668</v>
      </c>
      <c r="DB51" s="61" t="n">
        <v>-26566.4066643966</v>
      </c>
      <c r="DC51" s="61" t="n">
        <v>-26659.021978562</v>
      </c>
      <c r="DD51" s="61" t="n">
        <v>-26759.9784905786</v>
      </c>
      <c r="DE51" s="61" t="n">
        <v>-26739.0852440548</v>
      </c>
      <c r="DF51" s="61" t="n">
        <v>-26726.485542109</v>
      </c>
      <c r="DG51" s="61" t="n">
        <v>-26662.2939246544</v>
      </c>
      <c r="DH51" s="61" t="n">
        <v>-26682.1905307391</v>
      </c>
      <c r="DI51" s="61" t="n">
        <v>-26695.346724326</v>
      </c>
      <c r="DJ51" s="61" t="n">
        <v>-26697.9229870368</v>
      </c>
      <c r="DK51" s="61" t="n">
        <v>-26582.3458066715</v>
      </c>
      <c r="DL51" s="61" t="n">
        <v>-26441.3161814629</v>
      </c>
      <c r="DM51" s="61" t="n">
        <v>-26276.0154071904</v>
      </c>
      <c r="DN51" s="61" t="n">
        <v>-26081.5195153171</v>
      </c>
      <c r="DO51" s="61" t="n">
        <v>-25878.5568865227</v>
      </c>
      <c r="DP51" s="61" t="n">
        <v>-25682.7538394375</v>
      </c>
      <c r="DQ51" s="61" t="n">
        <v>-25369.3604407671</v>
      </c>
      <c r="DR51" s="61" t="n">
        <v>-25062.6771251294</v>
      </c>
      <c r="DS51" s="61" t="n">
        <v>-24702.8559281636</v>
      </c>
    </row>
    <row r="52" customFormat="false" ht="12.75" hidden="false" customHeight="false" outlineLevel="0" collapsed="false">
      <c r="C52" s="15" t="s">
        <v>81</v>
      </c>
      <c r="D52" s="15"/>
      <c r="T52" s="65" t="n">
        <v>12232.26958</v>
      </c>
      <c r="U52" s="65" t="n">
        <v>7436.76602</v>
      </c>
      <c r="V52" s="65" t="n">
        <v>5976.30125066408</v>
      </c>
      <c r="W52" s="65" t="n">
        <v>1963.253581384</v>
      </c>
      <c r="X52" s="65" t="n">
        <v>434.229945345614</v>
      </c>
      <c r="Y52" s="65" t="n">
        <v>2393.66794183636</v>
      </c>
      <c r="Z52" s="66"/>
      <c r="AA52" s="65" t="n">
        <v>-613.953460000001</v>
      </c>
      <c r="AB52" s="65" t="n">
        <v>138.901019999998</v>
      </c>
      <c r="AC52" s="65" t="n">
        <v>13266.36968</v>
      </c>
      <c r="AD52" s="65" t="n">
        <v>12232.26958</v>
      </c>
      <c r="AE52" s="65" t="n">
        <v>10966.56609</v>
      </c>
      <c r="AF52" s="65" t="n">
        <v>9476.60638</v>
      </c>
      <c r="AG52" s="65" t="n">
        <v>7869.6477</v>
      </c>
      <c r="AH52" s="65" t="n">
        <v>7436.76602</v>
      </c>
      <c r="AI52" s="65" t="n">
        <v>8445.93111</v>
      </c>
      <c r="AJ52" s="65" t="n">
        <v>7777.21003</v>
      </c>
      <c r="AK52" s="65" t="n">
        <v>7176.70762632244</v>
      </c>
      <c r="AL52" s="65" t="n">
        <v>5976.30125066408</v>
      </c>
      <c r="AM52" s="65" t="n">
        <v>4522.88723437028</v>
      </c>
      <c r="AN52" s="65" t="n">
        <v>3491.26216113181</v>
      </c>
      <c r="AO52" s="65" t="n">
        <v>2621.80278112665</v>
      </c>
      <c r="AP52" s="65" t="n">
        <v>1963.253581384</v>
      </c>
      <c r="AQ52" s="65" t="n">
        <v>1084.3537097714</v>
      </c>
      <c r="AR52" s="65" t="n">
        <v>629.736060433243</v>
      </c>
      <c r="AS52" s="65" t="n">
        <v>336.545379421445</v>
      </c>
      <c r="AT52" s="65" t="n">
        <v>434.229945345614</v>
      </c>
      <c r="AU52" s="65" t="n">
        <v>398.600882963176</v>
      </c>
      <c r="AV52" s="65" t="n">
        <v>820.508462809587</v>
      </c>
      <c r="AW52" s="65" t="n">
        <v>1413.77003056246</v>
      </c>
      <c r="AX52" s="65" t="n">
        <v>2393.66794183636</v>
      </c>
      <c r="AY52" s="66"/>
      <c r="AZ52" s="65" t="n">
        <v>-566.228140000003</v>
      </c>
      <c r="BA52" s="65" t="n">
        <v>-576.179430000004</v>
      </c>
      <c r="BB52" s="65" t="n">
        <v>-613.953460000001</v>
      </c>
      <c r="BC52" s="65" t="n">
        <v>206.999109999999</v>
      </c>
      <c r="BD52" s="65" t="n">
        <v>195.61724</v>
      </c>
      <c r="BE52" s="65" t="n">
        <v>138.901019999998</v>
      </c>
      <c r="BF52" s="65" t="n">
        <v>37.3363499999978</v>
      </c>
      <c r="BG52" s="65" t="n">
        <v>14364.17024</v>
      </c>
      <c r="BH52" s="65" t="n">
        <v>13266.36968</v>
      </c>
      <c r="BI52" s="65" t="n">
        <v>13079.56222</v>
      </c>
      <c r="BJ52" s="65" t="n">
        <v>12837.19159</v>
      </c>
      <c r="BK52" s="65" t="n">
        <v>12232.26958</v>
      </c>
      <c r="BL52" s="65" t="n">
        <v>11838.94819</v>
      </c>
      <c r="BM52" s="65" t="n">
        <v>11440.50193</v>
      </c>
      <c r="BN52" s="65" t="n">
        <v>10966.56609</v>
      </c>
      <c r="BO52" s="65" t="n">
        <v>10526.80772</v>
      </c>
      <c r="BP52" s="65" t="n">
        <v>10016.12689</v>
      </c>
      <c r="BQ52" s="65" t="n">
        <v>9476.60638</v>
      </c>
      <c r="BR52" s="65" t="n">
        <v>8968.16524</v>
      </c>
      <c r="BS52" s="65" t="n">
        <v>8433.93145</v>
      </c>
      <c r="BT52" s="65" t="n">
        <v>7869.6477</v>
      </c>
      <c r="BU52" s="65" t="n">
        <v>7335.82011</v>
      </c>
      <c r="BV52" s="65" t="n">
        <v>7932.82268</v>
      </c>
      <c r="BW52" s="65" t="n">
        <v>7436.76602</v>
      </c>
      <c r="BX52" s="65" t="n">
        <v>9166.64936</v>
      </c>
      <c r="BY52" s="65" t="n">
        <v>8803.23442</v>
      </c>
      <c r="BZ52" s="65" t="n">
        <v>8445.93111</v>
      </c>
      <c r="CA52" s="65" t="n">
        <v>8131.51374</v>
      </c>
      <c r="CB52" s="65" t="n">
        <v>7904.03352</v>
      </c>
      <c r="CC52" s="65" t="n">
        <v>7777.21003</v>
      </c>
      <c r="CD52" s="65" t="n">
        <v>7654.82782</v>
      </c>
      <c r="CE52" s="65" t="n">
        <v>7523.76253</v>
      </c>
      <c r="CF52" s="65" t="n">
        <v>7176.70762632244</v>
      </c>
      <c r="CG52" s="65" t="n">
        <v>6793.716566233</v>
      </c>
      <c r="CH52" s="65" t="n">
        <v>6412.07956225898</v>
      </c>
      <c r="CI52" s="65" t="n">
        <v>5976.30125066408</v>
      </c>
      <c r="CJ52" s="65" t="n">
        <v>5483.16542695377</v>
      </c>
      <c r="CK52" s="65" t="n">
        <v>4987.65911233627</v>
      </c>
      <c r="CL52" s="65" t="n">
        <v>4522.88723437028</v>
      </c>
      <c r="CM52" s="65" t="n">
        <v>4157.1731028951</v>
      </c>
      <c r="CN52" s="65" t="n">
        <v>3812.7855998163</v>
      </c>
      <c r="CO52" s="65" t="n">
        <v>3491.26216113181</v>
      </c>
      <c r="CP52" s="65" t="n">
        <v>3196.64252070051</v>
      </c>
      <c r="CQ52" s="65" t="n">
        <v>2906.69116894294</v>
      </c>
      <c r="CR52" s="65" t="n">
        <v>2621.80278112665</v>
      </c>
      <c r="CS52" s="65" t="n">
        <v>2393.85234767015</v>
      </c>
      <c r="CT52" s="65" t="n">
        <v>2154.95018991576</v>
      </c>
      <c r="CU52" s="65" t="n">
        <v>1963.253581384</v>
      </c>
      <c r="CV52" s="65" t="n">
        <v>1667.33700405627</v>
      </c>
      <c r="CW52" s="65" t="n">
        <v>1373.41837387013</v>
      </c>
      <c r="CX52" s="65" t="n">
        <v>1084.3537097714</v>
      </c>
      <c r="CY52" s="65" t="n">
        <v>909.164808419449</v>
      </c>
      <c r="CZ52" s="65" t="n">
        <v>757.843081575429</v>
      </c>
      <c r="DA52" s="65" t="n">
        <v>629.736060433243</v>
      </c>
      <c r="DB52" s="65" t="n">
        <v>530.117205603354</v>
      </c>
      <c r="DC52" s="65" t="n">
        <v>437.501891438042</v>
      </c>
      <c r="DD52" s="65" t="n">
        <v>336.545379421445</v>
      </c>
      <c r="DE52" s="65" t="n">
        <v>357.438625945157</v>
      </c>
      <c r="DF52" s="65" t="n">
        <v>370.038327890983</v>
      </c>
      <c r="DG52" s="65" t="n">
        <v>434.229945345614</v>
      </c>
      <c r="DH52" s="65" t="n">
        <v>414.333339260906</v>
      </c>
      <c r="DI52" s="65" t="n">
        <v>401.177145674003</v>
      </c>
      <c r="DJ52" s="65" t="n">
        <v>398.600882963176</v>
      </c>
      <c r="DK52" s="65" t="n">
        <v>514.178063328516</v>
      </c>
      <c r="DL52" s="65" t="n">
        <v>655.207688537124</v>
      </c>
      <c r="DM52" s="65" t="n">
        <v>820.508462809587</v>
      </c>
      <c r="DN52" s="65" t="n">
        <v>1015.00435468286</v>
      </c>
      <c r="DO52" s="65" t="n">
        <v>1217.96698347726</v>
      </c>
      <c r="DP52" s="65" t="n">
        <v>1413.77003056246</v>
      </c>
      <c r="DQ52" s="65" t="n">
        <v>1727.1634292329</v>
      </c>
      <c r="DR52" s="65" t="n">
        <v>2033.84674487063</v>
      </c>
      <c r="DS52" s="65" t="n">
        <v>2393.66794183636</v>
      </c>
    </row>
    <row r="53" customFormat="false" ht="12.75" hidden="false" customHeight="false" outlineLevel="0" collapsed="false">
      <c r="C53" s="3"/>
      <c r="D53" s="3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</row>
    <row r="54" customFormat="false" ht="12.75" hidden="false" customHeight="false" outlineLevel="0" collapsed="false">
      <c r="C54" s="68" t="s">
        <v>82</v>
      </c>
      <c r="D54" s="68"/>
      <c r="T54" s="69" t="n">
        <v>15047.12675</v>
      </c>
      <c r="U54" s="69" t="n">
        <v>12133.05821</v>
      </c>
      <c r="V54" s="69" t="n">
        <v>11477.0728121936</v>
      </c>
      <c r="W54" s="69" t="n">
        <v>8156.6212591114</v>
      </c>
      <c r="X54" s="69" t="n">
        <v>7465.66290910542</v>
      </c>
      <c r="Y54" s="69" t="n">
        <v>10240.7623442376</v>
      </c>
      <c r="Z54" s="60"/>
      <c r="AA54" s="69" t="n">
        <v>2766.90533</v>
      </c>
      <c r="AB54" s="69" t="n">
        <v>2075.14356</v>
      </c>
      <c r="AC54" s="69" t="n">
        <v>14177.01752</v>
      </c>
      <c r="AD54" s="69" t="n">
        <v>15047.12675</v>
      </c>
      <c r="AE54" s="69" t="n">
        <v>15157.57582</v>
      </c>
      <c r="AF54" s="69" t="n">
        <v>13612.23298</v>
      </c>
      <c r="AG54" s="69" t="n">
        <v>11946.77241</v>
      </c>
      <c r="AH54" s="69" t="n">
        <v>12133.05821</v>
      </c>
      <c r="AI54" s="69" t="n">
        <v>12752.27145</v>
      </c>
      <c r="AJ54" s="69" t="n">
        <v>12519.53784</v>
      </c>
      <c r="AK54" s="69" t="n">
        <v>11374.2639060805</v>
      </c>
      <c r="AL54" s="69" t="n">
        <v>11477.0728121936</v>
      </c>
      <c r="AM54" s="69" t="n">
        <v>9258.6523035512</v>
      </c>
      <c r="AN54" s="69" t="n">
        <v>8362.07010571942</v>
      </c>
      <c r="AO54" s="69" t="n">
        <v>7115.77403686377</v>
      </c>
      <c r="AP54" s="69" t="n">
        <v>8156.6212591114</v>
      </c>
      <c r="AQ54" s="69" t="n">
        <v>6270.02459807623</v>
      </c>
      <c r="AR54" s="69" t="n">
        <v>6084.85017862609</v>
      </c>
      <c r="AS54" s="69" t="n">
        <v>5546.09038332222</v>
      </c>
      <c r="AT54" s="69" t="n">
        <v>7465.66290910542</v>
      </c>
      <c r="AU54" s="69" t="n">
        <v>6246.41902382937</v>
      </c>
      <c r="AV54" s="69" t="n">
        <v>6999.75742344252</v>
      </c>
      <c r="AW54" s="69" t="n">
        <v>7398.46564683469</v>
      </c>
      <c r="AX54" s="69" t="n">
        <v>10240.7623442376</v>
      </c>
      <c r="AY54" s="60"/>
      <c r="AZ54" s="69" t="n">
        <v>3314.17351</v>
      </c>
      <c r="BA54" s="69" t="n">
        <v>2997.92768</v>
      </c>
      <c r="BB54" s="69" t="n">
        <v>2766.90533</v>
      </c>
      <c r="BC54" s="69" t="n">
        <v>2503.26793</v>
      </c>
      <c r="BD54" s="69" t="n">
        <v>2317.36305</v>
      </c>
      <c r="BE54" s="69" t="n">
        <v>2075.14356</v>
      </c>
      <c r="BF54" s="69" t="n">
        <v>1800.02809</v>
      </c>
      <c r="BG54" s="69" t="n">
        <v>15393.37845</v>
      </c>
      <c r="BH54" s="69" t="n">
        <v>14177.01752</v>
      </c>
      <c r="BI54" s="69" t="n">
        <v>13827.99643</v>
      </c>
      <c r="BJ54" s="69" t="n">
        <v>14890.65566</v>
      </c>
      <c r="BK54" s="69" t="n">
        <v>15047.12675</v>
      </c>
      <c r="BL54" s="69" t="n">
        <v>16090.39305</v>
      </c>
      <c r="BM54" s="69" t="n">
        <v>15636.22634</v>
      </c>
      <c r="BN54" s="69" t="n">
        <v>15157.57582</v>
      </c>
      <c r="BO54" s="69" t="n">
        <v>14651.81862</v>
      </c>
      <c r="BP54" s="69" t="n">
        <v>14210.14702</v>
      </c>
      <c r="BQ54" s="69" t="n">
        <v>13612.23298</v>
      </c>
      <c r="BR54" s="69" t="n">
        <v>13012.70966</v>
      </c>
      <c r="BS54" s="69" t="n">
        <v>12683.52851</v>
      </c>
      <c r="BT54" s="69" t="n">
        <v>11946.77241</v>
      </c>
      <c r="BU54" s="69" t="n">
        <v>11351.76864</v>
      </c>
      <c r="BV54" s="69" t="n">
        <v>12384.34923</v>
      </c>
      <c r="BW54" s="69" t="n">
        <v>12133.05821</v>
      </c>
      <c r="BX54" s="69" t="n">
        <v>13614.06156</v>
      </c>
      <c r="BY54" s="69" t="n">
        <v>13199.30326</v>
      </c>
      <c r="BZ54" s="69" t="n">
        <v>12752.27145</v>
      </c>
      <c r="CA54" s="69" t="n">
        <v>12287.86463</v>
      </c>
      <c r="CB54" s="69" t="n">
        <v>12470.88614</v>
      </c>
      <c r="CC54" s="69" t="n">
        <v>12519.53784</v>
      </c>
      <c r="CD54" s="69" t="n">
        <v>12189.61161</v>
      </c>
      <c r="CE54" s="69" t="n">
        <v>11791.05204</v>
      </c>
      <c r="CF54" s="69" t="n">
        <v>11374.2639060805</v>
      </c>
      <c r="CG54" s="69" t="n">
        <v>10845.1944778522</v>
      </c>
      <c r="CH54" s="69" t="n">
        <v>11999.9719302708</v>
      </c>
      <c r="CI54" s="69" t="n">
        <v>11477.0728121936</v>
      </c>
      <c r="CJ54" s="69" t="n">
        <v>11088.7579762455</v>
      </c>
      <c r="CK54" s="69" t="n">
        <v>10447.0137916373</v>
      </c>
      <c r="CL54" s="69" t="n">
        <v>9258.6523035512</v>
      </c>
      <c r="CM54" s="69" t="n">
        <v>9207.4950879218</v>
      </c>
      <c r="CN54" s="69" t="n">
        <v>8772.03745466749</v>
      </c>
      <c r="CO54" s="69" t="n">
        <v>8362.07010571942</v>
      </c>
      <c r="CP54" s="69" t="n">
        <v>7838.43630431695</v>
      </c>
      <c r="CQ54" s="69" t="n">
        <v>7468.3509385279</v>
      </c>
      <c r="CR54" s="69" t="n">
        <v>7115.77403686377</v>
      </c>
      <c r="CS54" s="69" t="n">
        <v>7163.12784234988</v>
      </c>
      <c r="CT54" s="69" t="n">
        <v>8415.70250370189</v>
      </c>
      <c r="CU54" s="69" t="n">
        <v>8156.6212591114</v>
      </c>
      <c r="CV54" s="69" t="n">
        <v>7766.22871631555</v>
      </c>
      <c r="CW54" s="69" t="n">
        <v>7412.26448300089</v>
      </c>
      <c r="CX54" s="69" t="n">
        <v>6270.02459807623</v>
      </c>
      <c r="CY54" s="69" t="n">
        <v>6396.65664159015</v>
      </c>
      <c r="CZ54" s="69" t="n">
        <v>6222.52441661273</v>
      </c>
      <c r="DA54" s="69" t="n">
        <v>6084.85017862609</v>
      </c>
      <c r="DB54" s="69" t="n">
        <v>5735.60536697915</v>
      </c>
      <c r="DC54" s="69" t="n">
        <v>5643.13210820416</v>
      </c>
      <c r="DD54" s="69" t="n">
        <v>5546.09038332222</v>
      </c>
      <c r="DE54" s="69" t="n">
        <v>5813.64492937645</v>
      </c>
      <c r="DF54" s="69" t="n">
        <v>7397.9558845629</v>
      </c>
      <c r="DG54" s="69" t="n">
        <v>7465.66290910542</v>
      </c>
      <c r="DH54" s="69" t="n">
        <v>7189.86273072209</v>
      </c>
      <c r="DI54" s="69" t="n">
        <v>7214.63266874036</v>
      </c>
      <c r="DJ54" s="69" t="n">
        <v>6246.41902382937</v>
      </c>
      <c r="DK54" s="69" t="n">
        <v>6608.49190521211</v>
      </c>
      <c r="DL54" s="69" t="n">
        <v>6785.16854343248</v>
      </c>
      <c r="DM54" s="69" t="n">
        <v>6999.75742344252</v>
      </c>
      <c r="DN54" s="69" t="n">
        <v>6886.99260946339</v>
      </c>
      <c r="DO54" s="69" t="n">
        <v>7145.81676258172</v>
      </c>
      <c r="DP54" s="69" t="n">
        <v>7398.46564683469</v>
      </c>
      <c r="DQ54" s="69" t="n">
        <v>7903.38757583093</v>
      </c>
      <c r="DR54" s="69" t="n">
        <v>9830.66141431783</v>
      </c>
      <c r="DS54" s="69" t="n">
        <v>10240.7623442376</v>
      </c>
    </row>
    <row r="55" customFormat="false" ht="13.5" hidden="false" customHeight="false" outlineLevel="0" collapsed="false"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</row>
    <row r="56" customFormat="false" ht="12.75" hidden="false" customHeight="false" outlineLevel="0" collapsed="false">
      <c r="C56" s="70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  <c r="CC56" s="72"/>
      <c r="CD56" s="72"/>
      <c r="CE56" s="72"/>
      <c r="CF56" s="72"/>
      <c r="CG56" s="72"/>
      <c r="CH56" s="72"/>
      <c r="CI56" s="72"/>
      <c r="CJ56" s="72"/>
      <c r="CK56" s="72"/>
      <c r="CL56" s="72"/>
      <c r="CM56" s="72"/>
      <c r="CN56" s="72"/>
      <c r="CO56" s="72"/>
      <c r="CP56" s="72"/>
      <c r="CQ56" s="72"/>
      <c r="CR56" s="72"/>
      <c r="CS56" s="72"/>
      <c r="CT56" s="72"/>
      <c r="CU56" s="72"/>
      <c r="CV56" s="72"/>
      <c r="CW56" s="72"/>
      <c r="CX56" s="72"/>
      <c r="CY56" s="72"/>
      <c r="CZ56" s="72"/>
      <c r="DA56" s="72"/>
      <c r="DB56" s="72"/>
      <c r="DC56" s="72"/>
      <c r="DD56" s="72"/>
      <c r="DE56" s="72"/>
      <c r="DF56" s="72"/>
      <c r="DG56" s="72"/>
      <c r="DH56" s="72"/>
      <c r="DI56" s="72"/>
      <c r="DJ56" s="72"/>
      <c r="DK56" s="72"/>
      <c r="DL56" s="72"/>
      <c r="DM56" s="72"/>
      <c r="DN56" s="72"/>
      <c r="DO56" s="72"/>
      <c r="DP56" s="72"/>
      <c r="DQ56" s="72"/>
      <c r="DR56" s="72"/>
      <c r="DS56" s="72"/>
    </row>
    <row r="57" customFormat="false" ht="12.75" hidden="false" customHeight="false" outlineLevel="0" collapsed="false">
      <c r="CE57" s="14"/>
      <c r="CF57" s="14"/>
      <c r="CG57" s="14"/>
      <c r="CH57" s="14"/>
      <c r="CI57" s="14"/>
      <c r="CJ57" s="14"/>
    </row>
    <row r="59" customFormat="false" ht="12.75" hidden="false" customHeight="false" outlineLevel="0" collapsed="false">
      <c r="BH59" s="13"/>
      <c r="BI59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DS56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9" ySplit="10" topLeftCell="BI11" activePane="bottomRight" state="frozen"/>
      <selection pane="topLeft" activeCell="A1" activeCellId="0" sqref="A1"/>
      <selection pane="topRight" activeCell="BI1" activeCellId="0" sqref="BI1"/>
      <selection pane="bottomLeft" activeCell="A11" activeCellId="0" sqref="A11"/>
      <selection pane="bottomRight" activeCell="BJ20" activeCellId="0" sqref="BJ20"/>
    </sheetView>
  </sheetViews>
  <sheetFormatPr defaultColWidth="8.83203125" defaultRowHeight="12.75" zeroHeight="false" outlineLevelRow="0" outlineLevelCol="0"/>
  <cols>
    <col collapsed="false" customWidth="true" hidden="false" outlineLevel="0" max="2" min="1" style="1" width="1.51"/>
    <col collapsed="false" customWidth="true" hidden="false" outlineLevel="0" max="3" min="3" style="1" width="70.5"/>
    <col collapsed="false" customWidth="true" hidden="false" outlineLevel="0" max="19" min="4" style="1" width="1.51"/>
    <col collapsed="false" customWidth="true" hidden="false" outlineLevel="0" max="123" min="20" style="1" width="10.51"/>
    <col collapsed="false" customWidth="true" hidden="false" outlineLevel="0" max="124" min="124" style="1" width="1.51"/>
    <col collapsed="false" customWidth="false" hidden="false" outlineLevel="0" max="16384" min="125" style="1" width="8.83"/>
  </cols>
  <sheetData>
    <row r="1" customFormat="false" ht="12.75" hidden="false" customHeight="false" outlineLevel="0" collapsed="false">
      <c r="A1" s="3"/>
      <c r="B1" s="3"/>
    </row>
    <row r="2" customFormat="false" ht="12.75" hidden="false" customHeight="false" outlineLevel="0" collapsed="false">
      <c r="A2" s="3" t="s">
        <v>0</v>
      </c>
      <c r="B2" s="3"/>
    </row>
    <row r="3" customFormat="false" ht="12.75" hidden="false" customHeight="false" outlineLevel="0" collapsed="false">
      <c r="A3" s="2" t="s">
        <v>83</v>
      </c>
      <c r="B3" s="2"/>
    </row>
    <row r="4" customFormat="false" ht="12.75" hidden="false" customHeight="false" outlineLevel="0" collapsed="false">
      <c r="A4" s="4" t="s">
        <v>2</v>
      </c>
      <c r="B4" s="4"/>
    </row>
    <row r="6" customFormat="false" ht="12.75" hidden="false" customHeight="false" outlineLevel="0" collapsed="false">
      <c r="T6" s="7" t="n">
        <v>12</v>
      </c>
      <c r="U6" s="7" t="n">
        <v>12</v>
      </c>
      <c r="V6" s="7" t="n">
        <v>12</v>
      </c>
      <c r="W6" s="7" t="n">
        <v>12</v>
      </c>
      <c r="X6" s="7" t="n">
        <v>12</v>
      </c>
      <c r="Y6" s="7" t="n">
        <v>12</v>
      </c>
      <c r="AA6" s="7" t="n">
        <v>3</v>
      </c>
      <c r="AB6" s="7" t="n">
        <v>3</v>
      </c>
      <c r="AC6" s="7" t="n">
        <v>3</v>
      </c>
      <c r="AD6" s="7" t="n">
        <v>3</v>
      </c>
      <c r="AE6" s="7" t="n">
        <v>3</v>
      </c>
      <c r="AF6" s="7" t="n">
        <v>3</v>
      </c>
      <c r="AG6" s="7" t="n">
        <v>3</v>
      </c>
      <c r="AH6" s="7" t="n">
        <v>3</v>
      </c>
      <c r="AI6" s="7" t="n">
        <v>3</v>
      </c>
      <c r="AJ6" s="7" t="n">
        <v>3</v>
      </c>
      <c r="AK6" s="7" t="n">
        <v>3</v>
      </c>
      <c r="AL6" s="7" t="n">
        <v>3</v>
      </c>
      <c r="AM6" s="7" t="n">
        <v>3</v>
      </c>
      <c r="AN6" s="7" t="n">
        <v>3</v>
      </c>
      <c r="AO6" s="7" t="n">
        <v>3</v>
      </c>
      <c r="AP6" s="7" t="n">
        <v>3</v>
      </c>
      <c r="AQ6" s="7" t="n">
        <v>3</v>
      </c>
      <c r="AR6" s="7" t="n">
        <v>3</v>
      </c>
      <c r="AS6" s="7" t="n">
        <v>3</v>
      </c>
      <c r="AT6" s="7" t="n">
        <v>3</v>
      </c>
      <c r="AU6" s="7" t="n">
        <v>3</v>
      </c>
      <c r="AV6" s="7" t="n">
        <v>3</v>
      </c>
      <c r="AW6" s="7" t="n">
        <v>3</v>
      </c>
      <c r="AX6" s="7" t="n">
        <v>3</v>
      </c>
      <c r="AZ6" s="7" t="n">
        <v>37</v>
      </c>
      <c r="BA6" s="7" t="n">
        <v>38</v>
      </c>
      <c r="BB6" s="7" t="n">
        <v>39</v>
      </c>
      <c r="BC6" s="7" t="n">
        <v>40</v>
      </c>
      <c r="BD6" s="7" t="n">
        <v>41</v>
      </c>
      <c r="BE6" s="7" t="n">
        <v>42</v>
      </c>
      <c r="BF6" s="7" t="n">
        <v>43</v>
      </c>
      <c r="BG6" s="7" t="n">
        <v>44</v>
      </c>
      <c r="BH6" s="7" t="n">
        <v>45</v>
      </c>
      <c r="BI6" s="7" t="n">
        <v>46</v>
      </c>
      <c r="BJ6" s="7" t="n">
        <v>47</v>
      </c>
      <c r="BK6" s="7" t="n">
        <v>48</v>
      </c>
      <c r="BL6" s="7" t="n">
        <v>49</v>
      </c>
      <c r="BM6" s="7" t="n">
        <v>50</v>
      </c>
      <c r="BN6" s="7" t="n">
        <v>51</v>
      </c>
      <c r="BO6" s="7" t="n">
        <v>52</v>
      </c>
      <c r="BP6" s="7" t="n">
        <v>53</v>
      </c>
      <c r="BQ6" s="7" t="n">
        <v>54</v>
      </c>
      <c r="BR6" s="7" t="n">
        <v>55</v>
      </c>
      <c r="BS6" s="7" t="n">
        <v>56</v>
      </c>
      <c r="BT6" s="7" t="n">
        <v>57</v>
      </c>
      <c r="BU6" s="7" t="n">
        <v>58</v>
      </c>
      <c r="BV6" s="7" t="n">
        <v>59</v>
      </c>
      <c r="BW6" s="7" t="n">
        <v>60</v>
      </c>
      <c r="BX6" s="7" t="n">
        <v>61</v>
      </c>
      <c r="BY6" s="7" t="n">
        <v>62</v>
      </c>
      <c r="BZ6" s="7" t="n">
        <v>63</v>
      </c>
      <c r="CA6" s="7" t="n">
        <v>64</v>
      </c>
      <c r="CB6" s="7" t="n">
        <v>65</v>
      </c>
      <c r="CC6" s="7" t="n">
        <v>66</v>
      </c>
      <c r="CD6" s="7" t="n">
        <v>67</v>
      </c>
      <c r="CE6" s="7" t="n">
        <v>68</v>
      </c>
      <c r="CF6" s="7" t="n">
        <v>69</v>
      </c>
      <c r="CG6" s="7" t="n">
        <v>70</v>
      </c>
      <c r="CH6" s="7" t="n">
        <v>71</v>
      </c>
      <c r="CI6" s="7" t="n">
        <v>72</v>
      </c>
      <c r="CJ6" s="7" t="n">
        <v>73</v>
      </c>
      <c r="CK6" s="7" t="n">
        <v>74</v>
      </c>
      <c r="CL6" s="7" t="n">
        <v>75</v>
      </c>
      <c r="CM6" s="7" t="n">
        <v>76</v>
      </c>
      <c r="CN6" s="7" t="n">
        <v>77</v>
      </c>
      <c r="CO6" s="7" t="n">
        <v>78</v>
      </c>
      <c r="CP6" s="7" t="n">
        <v>79</v>
      </c>
      <c r="CQ6" s="7" t="n">
        <v>80</v>
      </c>
      <c r="CR6" s="7" t="n">
        <v>81</v>
      </c>
      <c r="CS6" s="7" t="n">
        <v>82</v>
      </c>
      <c r="CT6" s="7" t="n">
        <v>83</v>
      </c>
      <c r="CU6" s="7" t="n">
        <v>84</v>
      </c>
      <c r="CV6" s="7" t="n">
        <v>85</v>
      </c>
      <c r="CW6" s="7" t="n">
        <v>86</v>
      </c>
      <c r="CX6" s="7" t="n">
        <v>87</v>
      </c>
      <c r="CY6" s="7" t="n">
        <v>88</v>
      </c>
      <c r="CZ6" s="7" t="n">
        <v>89</v>
      </c>
      <c r="DA6" s="7" t="n">
        <v>90</v>
      </c>
      <c r="DB6" s="7" t="n">
        <v>91</v>
      </c>
      <c r="DC6" s="7" t="n">
        <v>92</v>
      </c>
      <c r="DD6" s="7" t="n">
        <v>93</v>
      </c>
      <c r="DE6" s="7" t="n">
        <v>94</v>
      </c>
      <c r="DF6" s="7" t="n">
        <v>95</v>
      </c>
      <c r="DG6" s="7" t="n">
        <v>96</v>
      </c>
      <c r="DH6" s="7" t="n">
        <v>97</v>
      </c>
      <c r="DI6" s="7" t="n">
        <v>98</v>
      </c>
      <c r="DJ6" s="7" t="n">
        <v>99</v>
      </c>
      <c r="DK6" s="7" t="n">
        <v>100</v>
      </c>
      <c r="DL6" s="7" t="n">
        <v>101</v>
      </c>
      <c r="DM6" s="7" t="n">
        <v>102</v>
      </c>
      <c r="DN6" s="7" t="n">
        <v>103</v>
      </c>
      <c r="DO6" s="7" t="n">
        <v>104</v>
      </c>
      <c r="DP6" s="7" t="n">
        <v>105</v>
      </c>
      <c r="DQ6" s="7" t="n">
        <v>106</v>
      </c>
      <c r="DR6" s="7" t="n">
        <v>107</v>
      </c>
      <c r="DS6" s="7" t="n">
        <v>108</v>
      </c>
    </row>
    <row r="7" customFormat="false" ht="12.75" hidden="false" customHeight="false" outlineLevel="0" collapsed="false">
      <c r="T7" s="3" t="n">
        <v>2021</v>
      </c>
      <c r="U7" s="3" t="n">
        <v>2022</v>
      </c>
      <c r="V7" s="3" t="n">
        <v>2023</v>
      </c>
      <c r="W7" s="3" t="n">
        <v>2024</v>
      </c>
      <c r="X7" s="3" t="n">
        <v>2025</v>
      </c>
      <c r="Y7" s="3" t="n">
        <v>2026</v>
      </c>
      <c r="AA7" s="3" t="n">
        <v>2021</v>
      </c>
      <c r="AB7" s="3" t="n">
        <v>2021</v>
      </c>
      <c r="AC7" s="3" t="n">
        <v>2021</v>
      </c>
      <c r="AD7" s="3" t="n">
        <v>2021</v>
      </c>
      <c r="AE7" s="3" t="n">
        <v>2022</v>
      </c>
      <c r="AF7" s="3" t="n">
        <v>2022</v>
      </c>
      <c r="AG7" s="3" t="n">
        <v>2022</v>
      </c>
      <c r="AH7" s="3" t="n">
        <v>2022</v>
      </c>
      <c r="AI7" s="3" t="n">
        <v>2023</v>
      </c>
      <c r="AJ7" s="3" t="n">
        <v>2023</v>
      </c>
      <c r="AK7" s="3" t="n">
        <v>2023</v>
      </c>
      <c r="AL7" s="3" t="n">
        <v>2023</v>
      </c>
      <c r="AM7" s="3" t="n">
        <v>2024</v>
      </c>
      <c r="AN7" s="3" t="n">
        <v>2024</v>
      </c>
      <c r="AO7" s="3" t="n">
        <v>2024</v>
      </c>
      <c r="AP7" s="3" t="n">
        <v>2024</v>
      </c>
      <c r="AQ7" s="3" t="n">
        <v>2025</v>
      </c>
      <c r="AR7" s="3" t="n">
        <v>2025</v>
      </c>
      <c r="AS7" s="3" t="n">
        <v>2025</v>
      </c>
      <c r="AT7" s="3" t="n">
        <v>2025</v>
      </c>
      <c r="AU7" s="3" t="n">
        <v>2026</v>
      </c>
      <c r="AV7" s="3" t="n">
        <v>2026</v>
      </c>
      <c r="AW7" s="3" t="n">
        <v>2026</v>
      </c>
      <c r="AX7" s="3" t="n">
        <v>2026</v>
      </c>
      <c r="AZ7" s="3" t="n">
        <v>2021</v>
      </c>
      <c r="BA7" s="3" t="n">
        <v>2021</v>
      </c>
      <c r="BB7" s="3" t="n">
        <v>2021</v>
      </c>
      <c r="BC7" s="3" t="n">
        <v>2021</v>
      </c>
      <c r="BD7" s="3" t="n">
        <v>2021</v>
      </c>
      <c r="BE7" s="3" t="n">
        <v>2021</v>
      </c>
      <c r="BF7" s="3" t="n">
        <v>2021</v>
      </c>
      <c r="BG7" s="3" t="n">
        <v>2021</v>
      </c>
      <c r="BH7" s="3" t="n">
        <v>2021</v>
      </c>
      <c r="BI7" s="3" t="n">
        <v>2021</v>
      </c>
      <c r="BJ7" s="3" t="n">
        <v>2021</v>
      </c>
      <c r="BK7" s="3" t="n">
        <v>2021</v>
      </c>
      <c r="BL7" s="3" t="n">
        <v>2022</v>
      </c>
      <c r="BM7" s="3" t="n">
        <v>2022</v>
      </c>
      <c r="BN7" s="3" t="n">
        <v>2022</v>
      </c>
      <c r="BO7" s="3" t="n">
        <v>2022</v>
      </c>
      <c r="BP7" s="3" t="n">
        <v>2022</v>
      </c>
      <c r="BQ7" s="3" t="n">
        <v>2022</v>
      </c>
      <c r="BR7" s="3" t="n">
        <v>2022</v>
      </c>
      <c r="BS7" s="3" t="n">
        <v>2022</v>
      </c>
      <c r="BT7" s="3" t="n">
        <v>2022</v>
      </c>
      <c r="BU7" s="3" t="n">
        <v>2022</v>
      </c>
      <c r="BV7" s="3" t="n">
        <v>2022</v>
      </c>
      <c r="BW7" s="3" t="n">
        <v>2022</v>
      </c>
      <c r="BX7" s="3" t="n">
        <v>2023</v>
      </c>
      <c r="BY7" s="3" t="n">
        <v>2023</v>
      </c>
      <c r="BZ7" s="3" t="n">
        <v>2023</v>
      </c>
      <c r="CA7" s="3" t="n">
        <v>2023</v>
      </c>
      <c r="CB7" s="3" t="n">
        <v>2023</v>
      </c>
      <c r="CC7" s="3" t="n">
        <v>2023</v>
      </c>
      <c r="CD7" s="3" t="n">
        <v>2023</v>
      </c>
      <c r="CE7" s="3" t="n">
        <v>2023</v>
      </c>
      <c r="CF7" s="3" t="n">
        <v>2023</v>
      </c>
      <c r="CG7" s="3" t="n">
        <v>2023</v>
      </c>
      <c r="CH7" s="3" t="n">
        <v>2023</v>
      </c>
      <c r="CI7" s="3" t="n">
        <v>2023</v>
      </c>
      <c r="CJ7" s="3" t="n">
        <v>2024</v>
      </c>
      <c r="CK7" s="3" t="n">
        <v>2024</v>
      </c>
      <c r="CL7" s="3" t="n">
        <v>2024</v>
      </c>
      <c r="CM7" s="3" t="n">
        <v>2024</v>
      </c>
      <c r="CN7" s="3" t="n">
        <v>2024</v>
      </c>
      <c r="CO7" s="3" t="n">
        <v>2024</v>
      </c>
      <c r="CP7" s="3" t="n">
        <v>2024</v>
      </c>
      <c r="CQ7" s="3" t="n">
        <v>2024</v>
      </c>
      <c r="CR7" s="3" t="n">
        <v>2024</v>
      </c>
      <c r="CS7" s="3" t="n">
        <v>2024</v>
      </c>
      <c r="CT7" s="3" t="n">
        <v>2024</v>
      </c>
      <c r="CU7" s="3" t="n">
        <v>2024</v>
      </c>
      <c r="CV7" s="3" t="n">
        <v>2025</v>
      </c>
      <c r="CW7" s="3" t="n">
        <v>2025</v>
      </c>
      <c r="CX7" s="3" t="n">
        <v>2025</v>
      </c>
      <c r="CY7" s="3" t="n">
        <v>2025</v>
      </c>
      <c r="CZ7" s="3" t="n">
        <v>2025</v>
      </c>
      <c r="DA7" s="3" t="n">
        <v>2025</v>
      </c>
      <c r="DB7" s="3" t="n">
        <v>2025</v>
      </c>
      <c r="DC7" s="3" t="n">
        <v>2025</v>
      </c>
      <c r="DD7" s="3" t="n">
        <v>2025</v>
      </c>
      <c r="DE7" s="3" t="n">
        <v>2025</v>
      </c>
      <c r="DF7" s="3" t="n">
        <v>2025</v>
      </c>
      <c r="DG7" s="3" t="n">
        <v>2025</v>
      </c>
      <c r="DH7" s="3" t="n">
        <v>2026</v>
      </c>
      <c r="DI7" s="3" t="n">
        <v>2026</v>
      </c>
      <c r="DJ7" s="3" t="n">
        <v>2026</v>
      </c>
      <c r="DK7" s="3" t="n">
        <v>2026</v>
      </c>
      <c r="DL7" s="3" t="n">
        <v>2026</v>
      </c>
      <c r="DM7" s="3" t="n">
        <v>2026</v>
      </c>
      <c r="DN7" s="3" t="n">
        <v>2026</v>
      </c>
      <c r="DO7" s="3" t="n">
        <v>2026</v>
      </c>
      <c r="DP7" s="3" t="n">
        <v>2026</v>
      </c>
      <c r="DQ7" s="3" t="n">
        <v>2026</v>
      </c>
      <c r="DR7" s="3" t="n">
        <v>2026</v>
      </c>
      <c r="DS7" s="3" t="n">
        <v>2026</v>
      </c>
    </row>
    <row r="8" customFormat="false" ht="12.75" hidden="false" customHeight="false" outlineLevel="0" collapsed="false">
      <c r="T8" s="8"/>
      <c r="U8" s="8"/>
      <c r="V8" s="8"/>
      <c r="W8" s="8"/>
      <c r="X8" s="8"/>
      <c r="Y8" s="8"/>
      <c r="AA8" s="44" t="n">
        <v>1</v>
      </c>
      <c r="AB8" s="44" t="n">
        <v>2</v>
      </c>
      <c r="AC8" s="44" t="n">
        <v>3</v>
      </c>
      <c r="AD8" s="44" t="n">
        <v>4</v>
      </c>
      <c r="AE8" s="44" t="n">
        <v>1</v>
      </c>
      <c r="AF8" s="44" t="n">
        <v>2</v>
      </c>
      <c r="AG8" s="44" t="n">
        <v>3</v>
      </c>
      <c r="AH8" s="44" t="n">
        <v>4</v>
      </c>
      <c r="AI8" s="44" t="n">
        <v>1</v>
      </c>
      <c r="AJ8" s="44" t="n">
        <v>2</v>
      </c>
      <c r="AK8" s="44" t="n">
        <v>3</v>
      </c>
      <c r="AL8" s="44" t="n">
        <v>4</v>
      </c>
      <c r="AM8" s="44" t="n">
        <v>1</v>
      </c>
      <c r="AN8" s="44" t="n">
        <v>2</v>
      </c>
      <c r="AO8" s="44" t="n">
        <v>3</v>
      </c>
      <c r="AP8" s="44" t="n">
        <v>4</v>
      </c>
      <c r="AQ8" s="44" t="n">
        <v>1</v>
      </c>
      <c r="AR8" s="44" t="n">
        <v>2</v>
      </c>
      <c r="AS8" s="44" t="n">
        <v>3</v>
      </c>
      <c r="AT8" s="44" t="n">
        <v>4</v>
      </c>
      <c r="AU8" s="44" t="n">
        <v>1</v>
      </c>
      <c r="AV8" s="44" t="n">
        <v>2</v>
      </c>
      <c r="AW8" s="44" t="n">
        <v>3</v>
      </c>
      <c r="AX8" s="44" t="n">
        <v>4</v>
      </c>
      <c r="AZ8" s="44" t="n">
        <v>1</v>
      </c>
      <c r="BA8" s="44" t="n">
        <v>1</v>
      </c>
      <c r="BB8" s="44" t="n">
        <v>1</v>
      </c>
      <c r="BC8" s="44" t="n">
        <v>2</v>
      </c>
      <c r="BD8" s="44" t="n">
        <v>2</v>
      </c>
      <c r="BE8" s="44" t="n">
        <v>2</v>
      </c>
      <c r="BF8" s="44" t="n">
        <v>3</v>
      </c>
      <c r="BG8" s="44" t="n">
        <v>3</v>
      </c>
      <c r="BH8" s="44" t="n">
        <v>3</v>
      </c>
      <c r="BI8" s="44" t="n">
        <v>4</v>
      </c>
      <c r="BJ8" s="44" t="n">
        <v>4</v>
      </c>
      <c r="BK8" s="44" t="n">
        <v>4</v>
      </c>
      <c r="BL8" s="44" t="n">
        <v>1</v>
      </c>
      <c r="BM8" s="44" t="n">
        <v>1</v>
      </c>
      <c r="BN8" s="44" t="n">
        <v>1</v>
      </c>
      <c r="BO8" s="44" t="n">
        <v>2</v>
      </c>
      <c r="BP8" s="44" t="n">
        <v>2</v>
      </c>
      <c r="BQ8" s="44" t="n">
        <v>2</v>
      </c>
      <c r="BR8" s="44" t="n">
        <v>3</v>
      </c>
      <c r="BS8" s="44" t="n">
        <v>3</v>
      </c>
      <c r="BT8" s="44" t="n">
        <v>3</v>
      </c>
      <c r="BU8" s="44" t="n">
        <v>4</v>
      </c>
      <c r="BV8" s="44" t="n">
        <v>4</v>
      </c>
      <c r="BW8" s="44" t="n">
        <v>4</v>
      </c>
      <c r="BX8" s="44" t="n">
        <v>1</v>
      </c>
      <c r="BY8" s="44" t="n">
        <v>1</v>
      </c>
      <c r="BZ8" s="44" t="n">
        <v>1</v>
      </c>
      <c r="CA8" s="44" t="n">
        <v>2</v>
      </c>
      <c r="CB8" s="44" t="n">
        <v>2</v>
      </c>
      <c r="CC8" s="44" t="n">
        <v>2</v>
      </c>
      <c r="CD8" s="44" t="n">
        <v>3</v>
      </c>
      <c r="CE8" s="44" t="n">
        <v>3</v>
      </c>
      <c r="CF8" s="44" t="n">
        <v>3</v>
      </c>
      <c r="CG8" s="44" t="n">
        <v>4</v>
      </c>
      <c r="CH8" s="44" t="n">
        <v>4</v>
      </c>
      <c r="CI8" s="44" t="n">
        <v>4</v>
      </c>
      <c r="CJ8" s="44" t="n">
        <v>1</v>
      </c>
      <c r="CK8" s="44" t="n">
        <v>1</v>
      </c>
      <c r="CL8" s="44" t="n">
        <v>1</v>
      </c>
      <c r="CM8" s="44" t="n">
        <v>2</v>
      </c>
      <c r="CN8" s="44" t="n">
        <v>2</v>
      </c>
      <c r="CO8" s="44" t="n">
        <v>2</v>
      </c>
      <c r="CP8" s="44" t="n">
        <v>3</v>
      </c>
      <c r="CQ8" s="44" t="n">
        <v>3</v>
      </c>
      <c r="CR8" s="44" t="n">
        <v>3</v>
      </c>
      <c r="CS8" s="44" t="n">
        <v>4</v>
      </c>
      <c r="CT8" s="44" t="n">
        <v>4</v>
      </c>
      <c r="CU8" s="44" t="n">
        <v>4</v>
      </c>
      <c r="CV8" s="44" t="n">
        <v>1</v>
      </c>
      <c r="CW8" s="44" t="n">
        <v>1</v>
      </c>
      <c r="CX8" s="44" t="n">
        <v>1</v>
      </c>
      <c r="CY8" s="44" t="n">
        <v>2</v>
      </c>
      <c r="CZ8" s="44" t="n">
        <v>2</v>
      </c>
      <c r="DA8" s="44" t="n">
        <v>2</v>
      </c>
      <c r="DB8" s="44" t="n">
        <v>3</v>
      </c>
      <c r="DC8" s="44" t="n">
        <v>3</v>
      </c>
      <c r="DD8" s="44" t="n">
        <v>3</v>
      </c>
      <c r="DE8" s="44" t="n">
        <v>4</v>
      </c>
      <c r="DF8" s="44" t="n">
        <v>4</v>
      </c>
      <c r="DG8" s="44" t="n">
        <v>4</v>
      </c>
      <c r="DH8" s="44" t="n">
        <v>1</v>
      </c>
      <c r="DI8" s="44" t="n">
        <v>1</v>
      </c>
      <c r="DJ8" s="44" t="n">
        <v>1</v>
      </c>
      <c r="DK8" s="44" t="n">
        <v>2</v>
      </c>
      <c r="DL8" s="44" t="n">
        <v>2</v>
      </c>
      <c r="DM8" s="44" t="n">
        <v>2</v>
      </c>
      <c r="DN8" s="44" t="n">
        <v>3</v>
      </c>
      <c r="DO8" s="44" t="n">
        <v>3</v>
      </c>
      <c r="DP8" s="44" t="n">
        <v>3</v>
      </c>
      <c r="DQ8" s="44" t="n">
        <v>4</v>
      </c>
      <c r="DR8" s="44" t="n">
        <v>4</v>
      </c>
      <c r="DS8" s="44" t="n">
        <v>4</v>
      </c>
    </row>
    <row r="9" customFormat="false" ht="12.75" hidden="false" customHeight="false" outlineLevel="0" collapsed="false">
      <c r="T9" s="9" t="n">
        <v>44561</v>
      </c>
      <c r="U9" s="9" t="n">
        <v>44926</v>
      </c>
      <c r="V9" s="9" t="n">
        <v>45291</v>
      </c>
      <c r="W9" s="9" t="n">
        <v>45657</v>
      </c>
      <c r="X9" s="9" t="n">
        <v>46022</v>
      </c>
      <c r="Y9" s="9" t="n">
        <v>46387</v>
      </c>
      <c r="AA9" s="9" t="n">
        <v>44286</v>
      </c>
      <c r="AB9" s="9" t="n">
        <v>44377</v>
      </c>
      <c r="AC9" s="9" t="n">
        <v>44469</v>
      </c>
      <c r="AD9" s="9" t="n">
        <v>44561</v>
      </c>
      <c r="AE9" s="9" t="n">
        <v>44651</v>
      </c>
      <c r="AF9" s="9" t="n">
        <v>44742</v>
      </c>
      <c r="AG9" s="9" t="n">
        <v>44834</v>
      </c>
      <c r="AH9" s="9" t="n">
        <v>44926</v>
      </c>
      <c r="AI9" s="9" t="n">
        <v>45016</v>
      </c>
      <c r="AJ9" s="9" t="n">
        <v>45107</v>
      </c>
      <c r="AK9" s="9" t="n">
        <v>45199</v>
      </c>
      <c r="AL9" s="9" t="n">
        <v>45291</v>
      </c>
      <c r="AM9" s="9" t="n">
        <v>45382</v>
      </c>
      <c r="AN9" s="9" t="n">
        <v>45473</v>
      </c>
      <c r="AO9" s="9" t="n">
        <v>45565</v>
      </c>
      <c r="AP9" s="9" t="n">
        <v>45657</v>
      </c>
      <c r="AQ9" s="9" t="n">
        <v>45747</v>
      </c>
      <c r="AR9" s="9" t="n">
        <v>45838</v>
      </c>
      <c r="AS9" s="9" t="n">
        <v>45930</v>
      </c>
      <c r="AT9" s="9" t="n">
        <v>46022</v>
      </c>
      <c r="AU9" s="9" t="n">
        <v>46112</v>
      </c>
      <c r="AV9" s="9" t="n">
        <v>46203</v>
      </c>
      <c r="AW9" s="9" t="n">
        <v>46295</v>
      </c>
      <c r="AX9" s="9" t="n">
        <v>46387</v>
      </c>
      <c r="AZ9" s="9" t="n">
        <v>44227</v>
      </c>
      <c r="BA9" s="9" t="n">
        <v>44255</v>
      </c>
      <c r="BB9" s="9" t="n">
        <v>44286</v>
      </c>
      <c r="BC9" s="9" t="n">
        <v>44316</v>
      </c>
      <c r="BD9" s="9" t="n">
        <v>44347</v>
      </c>
      <c r="BE9" s="9" t="n">
        <v>44377</v>
      </c>
      <c r="BF9" s="9" t="n">
        <v>44408</v>
      </c>
      <c r="BG9" s="9" t="n">
        <v>44439</v>
      </c>
      <c r="BH9" s="9" t="n">
        <v>44469</v>
      </c>
      <c r="BI9" s="9" t="n">
        <v>44500</v>
      </c>
      <c r="BJ9" s="9" t="n">
        <v>44530</v>
      </c>
      <c r="BK9" s="9" t="n">
        <v>44561</v>
      </c>
      <c r="BL9" s="9" t="n">
        <v>44592</v>
      </c>
      <c r="BM9" s="9" t="n">
        <v>44620</v>
      </c>
      <c r="BN9" s="9" t="n">
        <v>44651</v>
      </c>
      <c r="BO9" s="9" t="n">
        <v>44681</v>
      </c>
      <c r="BP9" s="9" t="n">
        <v>44712</v>
      </c>
      <c r="BQ9" s="9" t="n">
        <v>44742</v>
      </c>
      <c r="BR9" s="9" t="n">
        <v>44773</v>
      </c>
      <c r="BS9" s="9" t="n">
        <v>44804</v>
      </c>
      <c r="BT9" s="9" t="n">
        <v>44834</v>
      </c>
      <c r="BU9" s="9" t="n">
        <v>44865</v>
      </c>
      <c r="BV9" s="9" t="n">
        <v>44895</v>
      </c>
      <c r="BW9" s="9" t="n">
        <v>44926</v>
      </c>
      <c r="BX9" s="9" t="n">
        <v>44957</v>
      </c>
      <c r="BY9" s="9" t="n">
        <v>44985</v>
      </c>
      <c r="BZ9" s="9" t="n">
        <v>45016</v>
      </c>
      <c r="CA9" s="9" t="n">
        <v>45046</v>
      </c>
      <c r="CB9" s="9" t="n">
        <v>45077</v>
      </c>
      <c r="CC9" s="9" t="n">
        <v>45107</v>
      </c>
      <c r="CD9" s="9" t="n">
        <v>45138</v>
      </c>
      <c r="CE9" s="9" t="n">
        <v>45169</v>
      </c>
      <c r="CF9" s="9" t="n">
        <v>45199</v>
      </c>
      <c r="CG9" s="9" t="n">
        <v>45230</v>
      </c>
      <c r="CH9" s="9" t="n">
        <v>45260</v>
      </c>
      <c r="CI9" s="9" t="n">
        <v>45291</v>
      </c>
      <c r="CJ9" s="9" t="n">
        <v>45322</v>
      </c>
      <c r="CK9" s="9" t="n">
        <v>45351</v>
      </c>
      <c r="CL9" s="9" t="n">
        <v>45382</v>
      </c>
      <c r="CM9" s="9" t="n">
        <v>45412</v>
      </c>
      <c r="CN9" s="9" t="n">
        <v>45443</v>
      </c>
      <c r="CO9" s="9" t="n">
        <v>45473</v>
      </c>
      <c r="CP9" s="9" t="n">
        <v>45504</v>
      </c>
      <c r="CQ9" s="9" t="n">
        <v>45535</v>
      </c>
      <c r="CR9" s="9" t="n">
        <v>45565</v>
      </c>
      <c r="CS9" s="9" t="n">
        <v>45596</v>
      </c>
      <c r="CT9" s="9" t="n">
        <v>45626</v>
      </c>
      <c r="CU9" s="9" t="n">
        <v>45657</v>
      </c>
      <c r="CV9" s="9" t="n">
        <v>45688</v>
      </c>
      <c r="CW9" s="9" t="n">
        <v>45716</v>
      </c>
      <c r="CX9" s="9" t="n">
        <v>45747</v>
      </c>
      <c r="CY9" s="9" t="n">
        <v>45777</v>
      </c>
      <c r="CZ9" s="9" t="n">
        <v>45808</v>
      </c>
      <c r="DA9" s="9" t="n">
        <v>45838</v>
      </c>
      <c r="DB9" s="9" t="n">
        <v>45869</v>
      </c>
      <c r="DC9" s="9" t="n">
        <v>45900</v>
      </c>
      <c r="DD9" s="9" t="n">
        <v>45930</v>
      </c>
      <c r="DE9" s="9" t="n">
        <v>45961</v>
      </c>
      <c r="DF9" s="9" t="n">
        <v>45991</v>
      </c>
      <c r="DG9" s="9" t="n">
        <v>46022</v>
      </c>
      <c r="DH9" s="9" t="n">
        <v>46053</v>
      </c>
      <c r="DI9" s="9" t="n">
        <v>46081</v>
      </c>
      <c r="DJ9" s="9" t="n">
        <v>46112</v>
      </c>
      <c r="DK9" s="9" t="n">
        <v>46142</v>
      </c>
      <c r="DL9" s="9" t="n">
        <v>46173</v>
      </c>
      <c r="DM9" s="9" t="n">
        <v>46203</v>
      </c>
      <c r="DN9" s="9" t="n">
        <v>46234</v>
      </c>
      <c r="DO9" s="9" t="n">
        <v>46265</v>
      </c>
      <c r="DP9" s="9" t="n">
        <v>46295</v>
      </c>
      <c r="DQ9" s="9" t="n">
        <v>46326</v>
      </c>
      <c r="DR9" s="9" t="n">
        <v>46356</v>
      </c>
      <c r="DS9" s="9" t="n">
        <v>46387</v>
      </c>
    </row>
    <row r="10" customFormat="false" ht="12.75" hidden="false" customHeight="false" outlineLevel="0" collapsed="false">
      <c r="T10" s="11" t="s">
        <v>4</v>
      </c>
      <c r="U10" s="11" t="s">
        <v>4</v>
      </c>
      <c r="V10" s="11" t="s">
        <v>5</v>
      </c>
      <c r="W10" s="11" t="s">
        <v>6</v>
      </c>
      <c r="X10" s="11" t="s">
        <v>6</v>
      </c>
      <c r="Y10" s="11" t="s">
        <v>6</v>
      </c>
      <c r="AA10" s="11" t="s">
        <v>4</v>
      </c>
      <c r="AB10" s="11" t="s">
        <v>4</v>
      </c>
      <c r="AC10" s="11" t="s">
        <v>4</v>
      </c>
      <c r="AD10" s="11" t="s">
        <v>4</v>
      </c>
      <c r="AE10" s="11" t="s">
        <v>4</v>
      </c>
      <c r="AF10" s="11" t="s">
        <v>4</v>
      </c>
      <c r="AG10" s="11" t="s">
        <v>4</v>
      </c>
      <c r="AH10" s="11" t="s">
        <v>4</v>
      </c>
      <c r="AI10" s="11" t="s">
        <v>4</v>
      </c>
      <c r="AJ10" s="11" t="s">
        <v>4</v>
      </c>
      <c r="AK10" s="11" t="s">
        <v>5</v>
      </c>
      <c r="AL10" s="11" t="s">
        <v>5</v>
      </c>
      <c r="AM10" s="11" t="s">
        <v>6</v>
      </c>
      <c r="AN10" s="11" t="s">
        <v>6</v>
      </c>
      <c r="AO10" s="11" t="s">
        <v>6</v>
      </c>
      <c r="AP10" s="11" t="s">
        <v>6</v>
      </c>
      <c r="AQ10" s="11" t="s">
        <v>6</v>
      </c>
      <c r="AR10" s="11" t="s">
        <v>6</v>
      </c>
      <c r="AS10" s="11" t="s">
        <v>6</v>
      </c>
      <c r="AT10" s="11" t="s">
        <v>6</v>
      </c>
      <c r="AU10" s="11" t="s">
        <v>6</v>
      </c>
      <c r="AV10" s="11" t="s">
        <v>6</v>
      </c>
      <c r="AW10" s="11" t="s">
        <v>6</v>
      </c>
      <c r="AX10" s="11" t="s">
        <v>6</v>
      </c>
      <c r="AZ10" s="11" t="s">
        <v>4</v>
      </c>
      <c r="BA10" s="11" t="s">
        <v>4</v>
      </c>
      <c r="BB10" s="11" t="s">
        <v>4</v>
      </c>
      <c r="BC10" s="11" t="s">
        <v>4</v>
      </c>
      <c r="BD10" s="11" t="s">
        <v>4</v>
      </c>
      <c r="BE10" s="11" t="s">
        <v>4</v>
      </c>
      <c r="BF10" s="11" t="s">
        <v>4</v>
      </c>
      <c r="BG10" s="11" t="s">
        <v>4</v>
      </c>
      <c r="BH10" s="11" t="s">
        <v>4</v>
      </c>
      <c r="BI10" s="11" t="s">
        <v>4</v>
      </c>
      <c r="BJ10" s="11" t="s">
        <v>4</v>
      </c>
      <c r="BK10" s="11" t="s">
        <v>4</v>
      </c>
      <c r="BL10" s="11" t="s">
        <v>4</v>
      </c>
      <c r="BM10" s="11" t="s">
        <v>4</v>
      </c>
      <c r="BN10" s="11" t="s">
        <v>4</v>
      </c>
      <c r="BO10" s="11" t="s">
        <v>4</v>
      </c>
      <c r="BP10" s="11" t="s">
        <v>4</v>
      </c>
      <c r="BQ10" s="11" t="s">
        <v>4</v>
      </c>
      <c r="BR10" s="11" t="s">
        <v>4</v>
      </c>
      <c r="BS10" s="11" t="s">
        <v>4</v>
      </c>
      <c r="BT10" s="11" t="s">
        <v>4</v>
      </c>
      <c r="BU10" s="11" t="s">
        <v>4</v>
      </c>
      <c r="BV10" s="11" t="s">
        <v>4</v>
      </c>
      <c r="BW10" s="11" t="s">
        <v>4</v>
      </c>
      <c r="BX10" s="11" t="s">
        <v>4</v>
      </c>
      <c r="BY10" s="11" t="s">
        <v>4</v>
      </c>
      <c r="BZ10" s="11" t="s">
        <v>4</v>
      </c>
      <c r="CA10" s="11" t="s">
        <v>4</v>
      </c>
      <c r="CB10" s="11" t="s">
        <v>4</v>
      </c>
      <c r="CC10" s="11" t="s">
        <v>4</v>
      </c>
      <c r="CD10" s="11" t="s">
        <v>4</v>
      </c>
      <c r="CE10" s="11" t="s">
        <v>4</v>
      </c>
      <c r="CF10" s="11" t="s">
        <v>5</v>
      </c>
      <c r="CG10" s="11" t="s">
        <v>5</v>
      </c>
      <c r="CH10" s="11" t="s">
        <v>5</v>
      </c>
      <c r="CI10" s="11" t="s">
        <v>5</v>
      </c>
      <c r="CJ10" s="11" t="s">
        <v>6</v>
      </c>
      <c r="CK10" s="11" t="s">
        <v>6</v>
      </c>
      <c r="CL10" s="11" t="s">
        <v>6</v>
      </c>
      <c r="CM10" s="11" t="s">
        <v>6</v>
      </c>
      <c r="CN10" s="11" t="s">
        <v>6</v>
      </c>
      <c r="CO10" s="11" t="s">
        <v>6</v>
      </c>
      <c r="CP10" s="11" t="s">
        <v>6</v>
      </c>
      <c r="CQ10" s="11" t="s">
        <v>6</v>
      </c>
      <c r="CR10" s="11" t="s">
        <v>6</v>
      </c>
      <c r="CS10" s="11" t="s">
        <v>6</v>
      </c>
      <c r="CT10" s="11" t="s">
        <v>6</v>
      </c>
      <c r="CU10" s="11" t="s">
        <v>6</v>
      </c>
      <c r="CV10" s="11" t="s">
        <v>6</v>
      </c>
      <c r="CW10" s="11" t="s">
        <v>6</v>
      </c>
      <c r="CX10" s="11" t="s">
        <v>6</v>
      </c>
      <c r="CY10" s="11" t="s">
        <v>6</v>
      </c>
      <c r="CZ10" s="11" t="s">
        <v>6</v>
      </c>
      <c r="DA10" s="11" t="s">
        <v>6</v>
      </c>
      <c r="DB10" s="11" t="s">
        <v>6</v>
      </c>
      <c r="DC10" s="11" t="s">
        <v>6</v>
      </c>
      <c r="DD10" s="11" t="s">
        <v>6</v>
      </c>
      <c r="DE10" s="11" t="s">
        <v>6</v>
      </c>
      <c r="DF10" s="11" t="s">
        <v>6</v>
      </c>
      <c r="DG10" s="11" t="s">
        <v>6</v>
      </c>
      <c r="DH10" s="11" t="s">
        <v>6</v>
      </c>
      <c r="DI10" s="11" t="s">
        <v>6</v>
      </c>
      <c r="DJ10" s="11" t="s">
        <v>6</v>
      </c>
      <c r="DK10" s="11" t="s">
        <v>6</v>
      </c>
      <c r="DL10" s="11" t="s">
        <v>6</v>
      </c>
      <c r="DM10" s="11" t="s">
        <v>6</v>
      </c>
      <c r="DN10" s="11" t="s">
        <v>6</v>
      </c>
      <c r="DO10" s="11" t="s">
        <v>6</v>
      </c>
      <c r="DP10" s="11" t="s">
        <v>6</v>
      </c>
      <c r="DQ10" s="11" t="s">
        <v>6</v>
      </c>
      <c r="DR10" s="11" t="s">
        <v>6</v>
      </c>
      <c r="DS10" s="11" t="s">
        <v>6</v>
      </c>
    </row>
    <row r="11" customFormat="false" ht="12.75" hidden="false" customHeight="false" outlineLevel="0" collapsed="false"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</row>
    <row r="12" customFormat="false" ht="12.75" hidden="false" customHeight="false" outlineLevel="0" collapsed="false">
      <c r="C12" s="3" t="s">
        <v>84</v>
      </c>
    </row>
    <row r="13" customFormat="false" ht="12.75" hidden="false" customHeight="false" outlineLevel="0" collapsed="false">
      <c r="C13" s="1" t="s">
        <v>32</v>
      </c>
      <c r="T13" s="13" t="n">
        <v>-2009.61133</v>
      </c>
      <c r="U13" s="13" t="n">
        <v>-4904.00114</v>
      </c>
      <c r="V13" s="13" t="n">
        <v>-1554.76171933592</v>
      </c>
      <c r="W13" s="13" t="n">
        <v>-4013.04766928008</v>
      </c>
      <c r="X13" s="13" t="n">
        <v>-1529.02363603838</v>
      </c>
      <c r="Y13" s="13" t="n">
        <v>1959.43799649075</v>
      </c>
      <c r="Z13" s="13"/>
      <c r="AA13" s="13" t="n">
        <v>-218.19812</v>
      </c>
      <c r="AB13" s="13" t="n">
        <v>746.32499</v>
      </c>
      <c r="AC13" s="13" t="n">
        <v>-1498.33242</v>
      </c>
      <c r="AD13" s="13" t="n">
        <v>-1039.40578</v>
      </c>
      <c r="AE13" s="13" t="n">
        <v>-1292.76076</v>
      </c>
      <c r="AF13" s="13" t="n">
        <v>-1547.34966</v>
      </c>
      <c r="AG13" s="13" t="n">
        <v>-1623.64891</v>
      </c>
      <c r="AH13" s="13" t="n">
        <v>-440.24181</v>
      </c>
      <c r="AI13" s="13" t="n">
        <v>972.3027</v>
      </c>
      <c r="AJ13" s="13" t="n">
        <v>-710.37466</v>
      </c>
      <c r="AK13" s="13" t="n">
        <v>-616.283383677559</v>
      </c>
      <c r="AL13" s="13" t="n">
        <v>-1200.40637565836</v>
      </c>
      <c r="AM13" s="13" t="n">
        <v>-1453.4140162938</v>
      </c>
      <c r="AN13" s="13" t="n">
        <v>-1031.62507323847</v>
      </c>
      <c r="AO13" s="13" t="n">
        <v>-869.459380005165</v>
      </c>
      <c r="AP13" s="13" t="n">
        <v>-658.549199742644</v>
      </c>
      <c r="AQ13" s="13" t="n">
        <v>-878.8998716126</v>
      </c>
      <c r="AR13" s="13" t="n">
        <v>-454.617649338155</v>
      </c>
      <c r="AS13" s="13" t="n">
        <v>-293.190681011796</v>
      </c>
      <c r="AT13" s="13" t="n">
        <v>97.6845659241717</v>
      </c>
      <c r="AU13" s="13" t="n">
        <v>-35.6290623824377</v>
      </c>
      <c r="AV13" s="13" t="n">
        <v>421.907579846412</v>
      </c>
      <c r="AW13" s="13" t="n">
        <v>593.261567752872</v>
      </c>
      <c r="AX13" s="13" t="n">
        <v>979.897911273902</v>
      </c>
      <c r="AY13" s="13"/>
      <c r="AZ13" s="13" t="n">
        <v>-166.0878</v>
      </c>
      <c r="BA13" s="13" t="n">
        <v>-11.9385</v>
      </c>
      <c r="BB13" s="13" t="n">
        <v>-40.17182</v>
      </c>
      <c r="BC13" s="13" t="n">
        <v>818.56566</v>
      </c>
      <c r="BD13" s="13" t="n">
        <v>-13.45316</v>
      </c>
      <c r="BE13" s="13" t="n">
        <v>-58.78751</v>
      </c>
      <c r="BF13" s="13" t="n">
        <v>-103.63596</v>
      </c>
      <c r="BG13" s="13" t="n">
        <v>-295.11127</v>
      </c>
      <c r="BH13" s="13" t="n">
        <v>-1099.58519</v>
      </c>
      <c r="BI13" s="13" t="n">
        <v>-188.59209</v>
      </c>
      <c r="BJ13" s="13" t="n">
        <v>-244.15526</v>
      </c>
      <c r="BK13" s="13" t="n">
        <v>-606.65843</v>
      </c>
      <c r="BL13" s="13" t="n">
        <v>-417.04354</v>
      </c>
      <c r="BM13" s="13" t="n">
        <v>-400.12415</v>
      </c>
      <c r="BN13" s="13" t="n">
        <v>-475.59307</v>
      </c>
      <c r="BO13" s="13" t="n">
        <v>-441.37991</v>
      </c>
      <c r="BP13" s="13" t="n">
        <v>-512.30237</v>
      </c>
      <c r="BQ13" s="13" t="n">
        <v>-593.66738</v>
      </c>
      <c r="BR13" s="13" t="n">
        <v>-514.00455</v>
      </c>
      <c r="BS13" s="13" t="n">
        <v>-539.7972</v>
      </c>
      <c r="BT13" s="13" t="n">
        <v>-569.84716</v>
      </c>
      <c r="BU13" s="13" t="n">
        <v>-539.36958</v>
      </c>
      <c r="BV13" s="13" t="n">
        <v>579.45737</v>
      </c>
      <c r="BW13" s="13" t="n">
        <v>-480.3296</v>
      </c>
      <c r="BX13" s="13" t="n">
        <v>1714.26993</v>
      </c>
      <c r="BY13" s="13" t="n">
        <v>-378.15092</v>
      </c>
      <c r="BZ13" s="13" t="n">
        <v>-363.81631</v>
      </c>
      <c r="CA13" s="13" t="n">
        <v>-326.18302</v>
      </c>
      <c r="CB13" s="13" t="n">
        <v>-246.66122</v>
      </c>
      <c r="CC13" s="13" t="n">
        <v>-137.53042</v>
      </c>
      <c r="CD13" s="13" t="n">
        <v>-130.2727</v>
      </c>
      <c r="CE13" s="13" t="n">
        <v>-138.95578</v>
      </c>
      <c r="CF13" s="13" t="n">
        <v>-347.054903677559</v>
      </c>
      <c r="CG13" s="13" t="n">
        <v>-382.991060089432</v>
      </c>
      <c r="CH13" s="13" t="n">
        <v>-381.637003974021</v>
      </c>
      <c r="CI13" s="13" t="n">
        <v>-435.778311594905</v>
      </c>
      <c r="CJ13" s="13" t="n">
        <v>-493.135823710309</v>
      </c>
      <c r="CK13" s="13" t="n">
        <v>-495.506314617495</v>
      </c>
      <c r="CL13" s="13" t="n">
        <v>-464.771877965991</v>
      </c>
      <c r="CM13" s="13" t="n">
        <v>-365.71413147518</v>
      </c>
      <c r="CN13" s="13" t="n">
        <v>-344.387503078801</v>
      </c>
      <c r="CO13" s="13" t="n">
        <v>-321.523438684489</v>
      </c>
      <c r="CP13" s="13" t="n">
        <v>-294.619640431301</v>
      </c>
      <c r="CQ13" s="13" t="n">
        <v>-289.951351757572</v>
      </c>
      <c r="CR13" s="13" t="n">
        <v>-284.888387816292</v>
      </c>
      <c r="CS13" s="13" t="n">
        <v>-227.950433456503</v>
      </c>
      <c r="CT13" s="13" t="n">
        <v>-238.902157754389</v>
      </c>
      <c r="CU13" s="13" t="n">
        <v>-191.696608531751</v>
      </c>
      <c r="CV13" s="13" t="n">
        <v>-295.916577327733</v>
      </c>
      <c r="CW13" s="13" t="n">
        <v>-293.91863018614</v>
      </c>
      <c r="CX13" s="13" t="n">
        <v>-289.064664098727</v>
      </c>
      <c r="CY13" s="13" t="n">
        <v>-175.188901351949</v>
      </c>
      <c r="CZ13" s="13" t="n">
        <v>-151.321726844018</v>
      </c>
      <c r="DA13" s="13" t="n">
        <v>-128.107021142188</v>
      </c>
      <c r="DB13" s="13" t="n">
        <v>-99.6188548298878</v>
      </c>
      <c r="DC13" s="13" t="n">
        <v>-92.6153141653104</v>
      </c>
      <c r="DD13" s="13" t="n">
        <v>-100.956512016597</v>
      </c>
      <c r="DE13" s="13" t="n">
        <v>20.8932465237115</v>
      </c>
      <c r="DF13" s="13" t="n">
        <v>12.5997019458277</v>
      </c>
      <c r="DG13" s="13" t="n">
        <v>64.1916174546325</v>
      </c>
      <c r="DH13" s="13" t="n">
        <v>-19.8966060847088</v>
      </c>
      <c r="DI13" s="13" t="n">
        <v>-13.1561935869019</v>
      </c>
      <c r="DJ13" s="13" t="n">
        <v>-2.57626271082699</v>
      </c>
      <c r="DK13" s="13" t="n">
        <v>115.57718036534</v>
      </c>
      <c r="DL13" s="13" t="n">
        <v>141.02962520861</v>
      </c>
      <c r="DM13" s="13" t="n">
        <v>165.300774272462</v>
      </c>
      <c r="DN13" s="13" t="n">
        <v>194.49589187327</v>
      </c>
      <c r="DO13" s="13" t="n">
        <v>202.962628794406</v>
      </c>
      <c r="DP13" s="13" t="n">
        <v>195.803047085196</v>
      </c>
      <c r="DQ13" s="13" t="n">
        <v>313.393398670446</v>
      </c>
      <c r="DR13" s="13" t="n">
        <v>306.683315637725</v>
      </c>
      <c r="DS13" s="13" t="n">
        <v>359.821196965731</v>
      </c>
    </row>
    <row r="14" customFormat="false" ht="12.75" hidden="false" customHeight="false" outlineLevel="0" collapsed="false">
      <c r="C14" s="57" t="s">
        <v>85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</row>
    <row r="15" customFormat="false" ht="12.75" hidden="false" customHeight="false" outlineLevel="0" collapsed="false">
      <c r="C15" s="58" t="s">
        <v>86</v>
      </c>
      <c r="T15" s="14" t="n">
        <v>18.6546</v>
      </c>
      <c r="U15" s="14" t="n">
        <v>12.8877</v>
      </c>
      <c r="V15" s="14" t="n">
        <v>11.9700581481481</v>
      </c>
      <c r="W15" s="14" t="n">
        <v>53.8856490740741</v>
      </c>
      <c r="X15" s="14" t="n">
        <v>139.313416666667</v>
      </c>
      <c r="Y15" s="14" t="n">
        <v>258.241096296296</v>
      </c>
      <c r="Z15" s="14"/>
      <c r="AA15" s="14" t="n">
        <v>7.24962</v>
      </c>
      <c r="AB15" s="14" t="n">
        <v>3.80166</v>
      </c>
      <c r="AC15" s="14" t="n">
        <v>3.80166</v>
      </c>
      <c r="AD15" s="14" t="n">
        <v>3.80166</v>
      </c>
      <c r="AE15" s="14" t="n">
        <v>3.80166</v>
      </c>
      <c r="AF15" s="14" t="n">
        <v>3.02868</v>
      </c>
      <c r="AG15" s="14" t="n">
        <v>3.02868</v>
      </c>
      <c r="AH15" s="14" t="n">
        <v>3.02868</v>
      </c>
      <c r="AI15" s="14" t="n">
        <v>3.02868</v>
      </c>
      <c r="AJ15" s="14" t="n">
        <v>3.02868</v>
      </c>
      <c r="AK15" s="14" t="n">
        <v>2.29803703703704</v>
      </c>
      <c r="AL15" s="14" t="n">
        <v>3.61466111111111</v>
      </c>
      <c r="AM15" s="14" t="n">
        <v>7.10645185185185</v>
      </c>
      <c r="AN15" s="14" t="n">
        <v>11.0683722222222</v>
      </c>
      <c r="AO15" s="14" t="n">
        <v>15.445825</v>
      </c>
      <c r="AP15" s="14" t="n">
        <v>20.265</v>
      </c>
      <c r="AQ15" s="14" t="n">
        <v>25.4575083333333</v>
      </c>
      <c r="AR15" s="14" t="n">
        <v>31.3269611111111</v>
      </c>
      <c r="AS15" s="14" t="n">
        <v>37.7103027777778</v>
      </c>
      <c r="AT15" s="14" t="n">
        <v>44.8186444444444</v>
      </c>
      <c r="AU15" s="14" t="n">
        <v>52.4519861111111</v>
      </c>
      <c r="AV15" s="14" t="n">
        <v>60.8103277777778</v>
      </c>
      <c r="AW15" s="14" t="n">
        <v>69.2914324074074</v>
      </c>
      <c r="AX15" s="14" t="n">
        <v>75.68735</v>
      </c>
      <c r="AY15" s="14"/>
      <c r="AZ15" s="14" t="n">
        <v>4.71518</v>
      </c>
      <c r="BA15" s="14" t="n">
        <v>1.26722</v>
      </c>
      <c r="BB15" s="14" t="n">
        <v>1.26722</v>
      </c>
      <c r="BC15" s="14" t="n">
        <v>1.26722</v>
      </c>
      <c r="BD15" s="14" t="n">
        <v>1.26722</v>
      </c>
      <c r="BE15" s="14" t="n">
        <v>1.26722</v>
      </c>
      <c r="BF15" s="14" t="n">
        <v>1.26722</v>
      </c>
      <c r="BG15" s="14" t="n">
        <v>1.26722</v>
      </c>
      <c r="BH15" s="14" t="n">
        <v>1.26722</v>
      </c>
      <c r="BI15" s="14" t="n">
        <v>1.26722</v>
      </c>
      <c r="BJ15" s="14" t="n">
        <v>1.26722</v>
      </c>
      <c r="BK15" s="14" t="n">
        <v>1.26722</v>
      </c>
      <c r="BL15" s="14" t="n">
        <v>1.26722</v>
      </c>
      <c r="BM15" s="14" t="n">
        <v>1.26722</v>
      </c>
      <c r="BN15" s="14" t="n">
        <v>1.26722</v>
      </c>
      <c r="BO15" s="14" t="n">
        <v>1.00956</v>
      </c>
      <c r="BP15" s="14" t="n">
        <v>1.00956</v>
      </c>
      <c r="BQ15" s="14" t="n">
        <v>1.00956</v>
      </c>
      <c r="BR15" s="14" t="n">
        <v>1.00956</v>
      </c>
      <c r="BS15" s="14" t="n">
        <v>1.00956</v>
      </c>
      <c r="BT15" s="14" t="n">
        <v>1.00956</v>
      </c>
      <c r="BU15" s="14" t="n">
        <v>1.00956</v>
      </c>
      <c r="BV15" s="14" t="n">
        <v>1.00956</v>
      </c>
      <c r="BW15" s="14" t="n">
        <v>1.00956</v>
      </c>
      <c r="BX15" s="14" t="n">
        <v>1.00956</v>
      </c>
      <c r="BY15" s="14" t="n">
        <v>1.00956</v>
      </c>
      <c r="BZ15" s="14" t="n">
        <v>1.00956</v>
      </c>
      <c r="CA15" s="14" t="n">
        <v>1.00956</v>
      </c>
      <c r="CB15" s="14" t="n">
        <v>1.00956</v>
      </c>
      <c r="CC15" s="14" t="n">
        <v>1.00956</v>
      </c>
      <c r="CD15" s="14" t="n">
        <v>0.9479</v>
      </c>
      <c r="CE15" s="14" t="n">
        <v>0.9479</v>
      </c>
      <c r="CF15" s="14" t="n">
        <v>0.402237037037037</v>
      </c>
      <c r="CG15" s="14" t="n">
        <v>0.800487962962963</v>
      </c>
      <c r="CH15" s="14" t="n">
        <v>1.22035</v>
      </c>
      <c r="CI15" s="14" t="n">
        <v>1.59382314814815</v>
      </c>
      <c r="CJ15" s="14" t="n">
        <v>1.97772685185185</v>
      </c>
      <c r="CK15" s="14" t="n">
        <v>2.36321388888889</v>
      </c>
      <c r="CL15" s="14" t="n">
        <v>2.76551111111111</v>
      </c>
      <c r="CM15" s="14" t="n">
        <v>3.22234537037037</v>
      </c>
      <c r="CN15" s="14" t="n">
        <v>3.68501296296296</v>
      </c>
      <c r="CO15" s="14" t="n">
        <v>4.16101388888889</v>
      </c>
      <c r="CP15" s="14" t="n">
        <v>4.65018148148148</v>
      </c>
      <c r="CQ15" s="14" t="n">
        <v>5.14490462962963</v>
      </c>
      <c r="CR15" s="14" t="n">
        <v>5.65073888888889</v>
      </c>
      <c r="CS15" s="14" t="n">
        <v>6.19823981481481</v>
      </c>
      <c r="CT15" s="14" t="n">
        <v>6.7512962962963</v>
      </c>
      <c r="CU15" s="14" t="n">
        <v>7.31546388888889</v>
      </c>
      <c r="CV15" s="14" t="n">
        <v>7.89602037037037</v>
      </c>
      <c r="CW15" s="14" t="n">
        <v>8.48213240740741</v>
      </c>
      <c r="CX15" s="14" t="n">
        <v>9.07935555555555</v>
      </c>
      <c r="CY15" s="14" t="n">
        <v>9.75435648148148</v>
      </c>
      <c r="CZ15" s="14" t="n">
        <v>10.4376907407407</v>
      </c>
      <c r="DA15" s="14" t="n">
        <v>11.1349138888889</v>
      </c>
      <c r="DB15" s="14" t="n">
        <v>11.8460259259259</v>
      </c>
      <c r="DC15" s="14" t="n">
        <v>12.5654712962963</v>
      </c>
      <c r="DD15" s="14" t="n">
        <v>13.2988055555556</v>
      </c>
      <c r="DE15" s="14" t="n">
        <v>14.1126953703704</v>
      </c>
      <c r="DF15" s="14" t="n">
        <v>14.9349185185185</v>
      </c>
      <c r="DG15" s="14" t="n">
        <v>15.7710305555555</v>
      </c>
      <c r="DH15" s="14" t="n">
        <v>16.6210314814815</v>
      </c>
      <c r="DI15" s="14" t="n">
        <v>17.4793657407407</v>
      </c>
      <c r="DJ15" s="14" t="n">
        <v>18.3515888888889</v>
      </c>
      <c r="DK15" s="14" t="n">
        <v>19.3043675925926</v>
      </c>
      <c r="DL15" s="14" t="n">
        <v>20.2654796296296</v>
      </c>
      <c r="DM15" s="14" t="n">
        <v>21.2404805555555</v>
      </c>
      <c r="DN15" s="14" t="n">
        <v>22.2293703703704</v>
      </c>
      <c r="DO15" s="14" t="n">
        <v>23.2265935185185</v>
      </c>
      <c r="DP15" s="14" t="n">
        <v>23.8354685185185</v>
      </c>
      <c r="DQ15" s="14" t="n">
        <v>24.5288851851852</v>
      </c>
      <c r="DR15" s="14" t="n">
        <v>25.2090240740741</v>
      </c>
      <c r="DS15" s="14" t="n">
        <v>25.9494407407407</v>
      </c>
    </row>
    <row r="16" customFormat="false" ht="12.75" hidden="false" customHeight="false" outlineLevel="0" collapsed="false">
      <c r="C16" s="58" t="s">
        <v>87</v>
      </c>
      <c r="T16" s="14" t="n">
        <v>-902.985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4"/>
      <c r="AA16" s="14" t="n">
        <v>0</v>
      </c>
      <c r="AB16" s="14" t="n">
        <v>-902.985</v>
      </c>
      <c r="AC16" s="14" t="n">
        <v>0</v>
      </c>
      <c r="AD16" s="14" t="n">
        <v>0</v>
      </c>
      <c r="AE16" s="14" t="n">
        <v>0</v>
      </c>
      <c r="AF16" s="14" t="n">
        <v>0</v>
      </c>
      <c r="AG16" s="14" t="n">
        <v>0</v>
      </c>
      <c r="AH16" s="14" t="n">
        <v>0</v>
      </c>
      <c r="AI16" s="14" t="n">
        <v>0</v>
      </c>
      <c r="AJ16" s="14" t="n">
        <v>0</v>
      </c>
      <c r="AK16" s="14" t="n">
        <v>0</v>
      </c>
      <c r="AL16" s="14" t="n">
        <v>0</v>
      </c>
      <c r="AM16" s="14" t="n">
        <v>0</v>
      </c>
      <c r="AN16" s="14" t="n">
        <v>0</v>
      </c>
      <c r="AO16" s="14" t="n">
        <v>0</v>
      </c>
      <c r="AP16" s="14" t="n">
        <v>0</v>
      </c>
      <c r="AQ16" s="14" t="n">
        <v>0</v>
      </c>
      <c r="AR16" s="14" t="n">
        <v>0</v>
      </c>
      <c r="AS16" s="14" t="n">
        <v>0</v>
      </c>
      <c r="AT16" s="14" t="n">
        <v>0</v>
      </c>
      <c r="AU16" s="14" t="n">
        <v>0</v>
      </c>
      <c r="AV16" s="14" t="n">
        <v>0</v>
      </c>
      <c r="AW16" s="14" t="n">
        <v>0</v>
      </c>
      <c r="AX16" s="14" t="n">
        <v>0</v>
      </c>
      <c r="AY16" s="14"/>
      <c r="AZ16" s="14" t="n">
        <v>0</v>
      </c>
      <c r="BA16" s="14" t="n">
        <v>0</v>
      </c>
      <c r="BB16" s="14" t="n">
        <v>0</v>
      </c>
      <c r="BC16" s="14" t="n">
        <v>-902.985</v>
      </c>
      <c r="BD16" s="14" t="n">
        <v>0</v>
      </c>
      <c r="BE16" s="14" t="n">
        <v>0</v>
      </c>
      <c r="BF16" s="14" t="n">
        <v>0</v>
      </c>
      <c r="BG16" s="14" t="n">
        <v>0</v>
      </c>
      <c r="BH16" s="14" t="n">
        <v>0</v>
      </c>
      <c r="BI16" s="14" t="n">
        <v>0</v>
      </c>
      <c r="BJ16" s="14" t="n">
        <v>0</v>
      </c>
      <c r="BK16" s="14" t="n">
        <v>0</v>
      </c>
      <c r="BL16" s="14" t="n">
        <v>0</v>
      </c>
      <c r="BM16" s="14" t="n">
        <v>0</v>
      </c>
      <c r="BN16" s="14" t="n">
        <v>0</v>
      </c>
      <c r="BO16" s="14" t="n">
        <v>0</v>
      </c>
      <c r="BP16" s="14" t="n">
        <v>0</v>
      </c>
      <c r="BQ16" s="14" t="n">
        <v>0</v>
      </c>
      <c r="BR16" s="14" t="n">
        <v>0</v>
      </c>
      <c r="BS16" s="14" t="n">
        <v>0</v>
      </c>
      <c r="BT16" s="14" t="n">
        <v>0</v>
      </c>
      <c r="BU16" s="14" t="n">
        <v>0</v>
      </c>
      <c r="BV16" s="14" t="n">
        <v>0</v>
      </c>
      <c r="BW16" s="14" t="n">
        <v>0</v>
      </c>
      <c r="BX16" s="14" t="n">
        <v>0</v>
      </c>
      <c r="BY16" s="14" t="n">
        <v>0</v>
      </c>
      <c r="BZ16" s="14" t="n">
        <v>0</v>
      </c>
      <c r="CA16" s="14" t="n">
        <v>0</v>
      </c>
      <c r="CB16" s="14" t="n">
        <v>0</v>
      </c>
      <c r="CC16" s="14" t="n">
        <v>0</v>
      </c>
      <c r="CD16" s="14" t="n">
        <v>0</v>
      </c>
      <c r="CE16" s="14" t="n">
        <v>0</v>
      </c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</row>
    <row r="17" customFormat="false" ht="12.75" hidden="false" customHeight="false" outlineLevel="0" collapsed="false">
      <c r="C17" s="58" t="s">
        <v>88</v>
      </c>
      <c r="T17" s="14" t="n">
        <v>159.64747</v>
      </c>
      <c r="U17" s="14" t="n">
        <v>108.49346</v>
      </c>
      <c r="V17" s="14" t="n">
        <v>94.29695</v>
      </c>
      <c r="W17" s="14" t="n">
        <v>0</v>
      </c>
      <c r="X17" s="14" t="n">
        <v>0</v>
      </c>
      <c r="Y17" s="14" t="n">
        <v>0</v>
      </c>
      <c r="Z17" s="14"/>
      <c r="AA17" s="14" t="n">
        <v>141.88509</v>
      </c>
      <c r="AB17" s="14" t="n">
        <v>6.52949</v>
      </c>
      <c r="AC17" s="14" t="n">
        <v>5.92721</v>
      </c>
      <c r="AD17" s="14" t="n">
        <v>5.30568</v>
      </c>
      <c r="AE17" s="14" t="n">
        <v>5.01301</v>
      </c>
      <c r="AF17" s="14" t="n">
        <v>57.38995</v>
      </c>
      <c r="AG17" s="14" t="n">
        <v>16.69023</v>
      </c>
      <c r="AH17" s="14" t="n">
        <v>29.40027</v>
      </c>
      <c r="AI17" s="14" t="n">
        <v>36.86239</v>
      </c>
      <c r="AJ17" s="14" t="n">
        <v>41.65358</v>
      </c>
      <c r="AK17" s="14" t="n">
        <v>15.78098</v>
      </c>
      <c r="AL17" s="14" t="n">
        <v>0</v>
      </c>
      <c r="AM17" s="14" t="n">
        <v>0</v>
      </c>
      <c r="AN17" s="14" t="n">
        <v>0</v>
      </c>
      <c r="AO17" s="14" t="n">
        <v>0</v>
      </c>
      <c r="AP17" s="14" t="n">
        <v>0</v>
      </c>
      <c r="AQ17" s="14" t="n">
        <v>0</v>
      </c>
      <c r="AR17" s="14" t="n">
        <v>0</v>
      </c>
      <c r="AS17" s="14" t="n">
        <v>0</v>
      </c>
      <c r="AT17" s="14" t="n">
        <v>0</v>
      </c>
      <c r="AU17" s="14" t="n">
        <v>0</v>
      </c>
      <c r="AV17" s="14" t="n">
        <v>0</v>
      </c>
      <c r="AW17" s="14" t="n">
        <v>0</v>
      </c>
      <c r="AX17" s="14" t="n">
        <v>0</v>
      </c>
      <c r="AY17" s="14"/>
      <c r="AZ17" s="14" t="n">
        <v>137.50009</v>
      </c>
      <c r="BA17" s="14" t="n">
        <v>1.98721</v>
      </c>
      <c r="BB17" s="14" t="n">
        <v>2.39779</v>
      </c>
      <c r="BC17" s="14" t="n">
        <v>2.38691</v>
      </c>
      <c r="BD17" s="14" t="n">
        <v>2.07129</v>
      </c>
      <c r="BE17" s="14" t="n">
        <v>2.07129</v>
      </c>
      <c r="BF17" s="14" t="n">
        <v>2.07129</v>
      </c>
      <c r="BG17" s="14" t="n">
        <v>2.07129</v>
      </c>
      <c r="BH17" s="14" t="n">
        <v>1.78463</v>
      </c>
      <c r="BI17" s="14" t="n">
        <v>1.78463</v>
      </c>
      <c r="BJ17" s="14" t="n">
        <v>1.78463</v>
      </c>
      <c r="BK17" s="14" t="n">
        <v>1.73642</v>
      </c>
      <c r="BL17" s="14" t="n">
        <v>1.67789</v>
      </c>
      <c r="BM17" s="14" t="n">
        <v>1.67789</v>
      </c>
      <c r="BN17" s="14" t="n">
        <v>1.65723</v>
      </c>
      <c r="BO17" s="14" t="n">
        <v>1.62154</v>
      </c>
      <c r="BP17" s="14" t="n">
        <v>1.62154</v>
      </c>
      <c r="BQ17" s="14" t="n">
        <v>54.14687</v>
      </c>
      <c r="BR17" s="14" t="n">
        <v>5.56341</v>
      </c>
      <c r="BS17" s="14" t="n">
        <v>5.56341</v>
      </c>
      <c r="BT17" s="14" t="n">
        <v>5.56341</v>
      </c>
      <c r="BU17" s="14" t="n">
        <v>5.54199</v>
      </c>
      <c r="BV17" s="14" t="n">
        <v>17.5452</v>
      </c>
      <c r="BW17" s="14" t="n">
        <v>6.31308</v>
      </c>
      <c r="BX17" s="14" t="n">
        <v>15.61341</v>
      </c>
      <c r="BY17" s="14" t="n">
        <v>14.73598</v>
      </c>
      <c r="BZ17" s="14" t="n">
        <v>6.513</v>
      </c>
      <c r="CA17" s="14" t="n">
        <v>11.76565</v>
      </c>
      <c r="CB17" s="14" t="n">
        <v>19.181</v>
      </c>
      <c r="CC17" s="14" t="n">
        <v>10.70693</v>
      </c>
      <c r="CD17" s="14" t="n">
        <v>7.89049</v>
      </c>
      <c r="CE17" s="14" t="n">
        <v>7.89049</v>
      </c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</row>
    <row r="18" customFormat="false" ht="12.75" hidden="false" customHeight="false" outlineLevel="0" collapsed="false">
      <c r="C18" s="58" t="s">
        <v>89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</row>
    <row r="19" customFormat="false" ht="12.75" hidden="false" customHeight="false" outlineLevel="0" collapsed="false">
      <c r="C19" s="73" t="s">
        <v>90</v>
      </c>
      <c r="T19" s="14" t="n">
        <v>194.9735</v>
      </c>
      <c r="U19" s="14" t="n">
        <v>-460.97901</v>
      </c>
      <c r="V19" s="14" t="n">
        <v>-1499.87682333333</v>
      </c>
      <c r="W19" s="14" t="n">
        <v>-178.749166666667</v>
      </c>
      <c r="X19" s="14" t="n">
        <v>-734.25</v>
      </c>
      <c r="Y19" s="14" t="n">
        <v>-750</v>
      </c>
      <c r="Z19" s="14"/>
      <c r="AA19" s="14" t="n">
        <v>686.9855</v>
      </c>
      <c r="AB19" s="14" t="n">
        <v>747.716</v>
      </c>
      <c r="AC19" s="14" t="n">
        <v>-54.6005</v>
      </c>
      <c r="AD19" s="14" t="n">
        <v>-1185.1275</v>
      </c>
      <c r="AE19" s="14" t="n">
        <v>426.9345</v>
      </c>
      <c r="AF19" s="14" t="n">
        <v>691.64209</v>
      </c>
      <c r="AG19" s="14" t="n">
        <v>168.33149</v>
      </c>
      <c r="AH19" s="14" t="n">
        <v>-1747.88709</v>
      </c>
      <c r="AI19" s="14" t="n">
        <v>-1353.2346</v>
      </c>
      <c r="AJ19" s="14" t="n">
        <v>612.54529</v>
      </c>
      <c r="AK19" s="14" t="n">
        <v>-500.72418</v>
      </c>
      <c r="AL19" s="14" t="n">
        <v>-258.463333333333</v>
      </c>
      <c r="AM19" s="14" t="n">
        <v>258.300833333333</v>
      </c>
      <c r="AN19" s="14" t="n">
        <v>-199</v>
      </c>
      <c r="AO19" s="14" t="n">
        <v>-80.5500000000002</v>
      </c>
      <c r="AP19" s="14" t="n">
        <v>-157.5</v>
      </c>
      <c r="AQ19" s="14" t="n">
        <v>-89.25</v>
      </c>
      <c r="AR19" s="14" t="n">
        <v>-270</v>
      </c>
      <c r="AS19" s="14" t="n">
        <v>-97.5</v>
      </c>
      <c r="AT19" s="14" t="n">
        <v>-277.5</v>
      </c>
      <c r="AU19" s="14" t="n">
        <v>-97.5</v>
      </c>
      <c r="AV19" s="14" t="n">
        <v>-277.5</v>
      </c>
      <c r="AW19" s="14" t="n">
        <v>-97.5</v>
      </c>
      <c r="AX19" s="14" t="n">
        <v>-277.5</v>
      </c>
      <c r="AY19" s="14"/>
      <c r="AZ19" s="14" t="n">
        <v>653.572</v>
      </c>
      <c r="BA19" s="14" t="n">
        <v>4.22925</v>
      </c>
      <c r="BB19" s="14" t="n">
        <v>29.18425</v>
      </c>
      <c r="BC19" s="14" t="n">
        <v>-15.1265</v>
      </c>
      <c r="BD19" s="14" t="n">
        <v>694.1385</v>
      </c>
      <c r="BE19" s="14" t="n">
        <v>68.704</v>
      </c>
      <c r="BF19" s="14" t="n">
        <v>-43.1745</v>
      </c>
      <c r="BG19" s="14" t="n">
        <v>4.393</v>
      </c>
      <c r="BH19" s="14" t="n">
        <v>-15.819</v>
      </c>
      <c r="BI19" s="14" t="n">
        <v>-36.548</v>
      </c>
      <c r="BJ19" s="14" t="n">
        <v>-1525.3965</v>
      </c>
      <c r="BK19" s="14" t="n">
        <v>376.817</v>
      </c>
      <c r="BL19" s="14" t="n">
        <v>-298.0445</v>
      </c>
      <c r="BM19" s="14" t="n">
        <v>617.8365</v>
      </c>
      <c r="BN19" s="14" t="n">
        <v>107.1425</v>
      </c>
      <c r="BO19" s="14" t="n">
        <v>-104.4666</v>
      </c>
      <c r="BP19" s="14" t="n">
        <v>-36.85985</v>
      </c>
      <c r="BQ19" s="14" t="n">
        <v>832.96854</v>
      </c>
      <c r="BR19" s="14" t="n">
        <v>114.30102</v>
      </c>
      <c r="BS19" s="14" t="n">
        <v>-12.04408</v>
      </c>
      <c r="BT19" s="14" t="n">
        <v>66.07455</v>
      </c>
      <c r="BU19" s="14" t="n">
        <v>-90.59113</v>
      </c>
      <c r="BV19" s="14" t="n">
        <v>-1484.5123</v>
      </c>
      <c r="BW19" s="14" t="n">
        <v>-172.78366</v>
      </c>
      <c r="BX19" s="14" t="n">
        <v>-1295.85285</v>
      </c>
      <c r="BY19" s="14" t="n">
        <v>-139.59387</v>
      </c>
      <c r="BZ19" s="14" t="n">
        <v>82.21212</v>
      </c>
      <c r="CA19" s="14" t="n">
        <v>-29.09852</v>
      </c>
      <c r="CB19" s="14" t="n">
        <v>186.77507</v>
      </c>
      <c r="CC19" s="14" t="n">
        <v>454.86874</v>
      </c>
      <c r="CD19" s="14" t="n">
        <v>26.07781</v>
      </c>
      <c r="CE19" s="14" t="n">
        <v>-85.8057</v>
      </c>
      <c r="CF19" s="14" t="n">
        <v>-440.99629</v>
      </c>
      <c r="CG19" s="14" t="n">
        <v>10.7625000000007</v>
      </c>
      <c r="CH19" s="14" t="n">
        <v>-1317.93611111111</v>
      </c>
      <c r="CI19" s="14" t="n">
        <v>1048.71027777778</v>
      </c>
      <c r="CJ19" s="14" t="n">
        <v>307.963333333333</v>
      </c>
      <c r="CK19" s="14" t="n">
        <v>-4.27500000000009</v>
      </c>
      <c r="CL19" s="14" t="n">
        <v>-45.3874999999998</v>
      </c>
      <c r="CM19" s="14" t="n">
        <v>-147.25</v>
      </c>
      <c r="CN19" s="14" t="n">
        <v>-15.75</v>
      </c>
      <c r="CO19" s="14" t="n">
        <v>-36</v>
      </c>
      <c r="CP19" s="14" t="n">
        <v>-35.5500000000002</v>
      </c>
      <c r="CQ19" s="14" t="n">
        <v>-15</v>
      </c>
      <c r="CR19" s="14" t="n">
        <v>-30</v>
      </c>
      <c r="CS19" s="14" t="n">
        <v>-112.5</v>
      </c>
      <c r="CT19" s="14" t="n">
        <v>-15</v>
      </c>
      <c r="CU19" s="14" t="n">
        <v>-30</v>
      </c>
      <c r="CV19" s="14" t="n">
        <v>-44.25</v>
      </c>
      <c r="CW19" s="14" t="n">
        <v>-15</v>
      </c>
      <c r="CX19" s="14" t="n">
        <v>-30</v>
      </c>
      <c r="CY19" s="14" t="n">
        <v>-210</v>
      </c>
      <c r="CZ19" s="14" t="n">
        <v>-22.5</v>
      </c>
      <c r="DA19" s="14" t="n">
        <v>-37.5</v>
      </c>
      <c r="DB19" s="14" t="n">
        <v>-37.5</v>
      </c>
      <c r="DC19" s="14" t="n">
        <v>-22.5</v>
      </c>
      <c r="DD19" s="14" t="n">
        <v>-37.5</v>
      </c>
      <c r="DE19" s="14" t="n">
        <v>-217.5</v>
      </c>
      <c r="DF19" s="14" t="n">
        <v>-22.5</v>
      </c>
      <c r="DG19" s="14" t="n">
        <v>-37.5</v>
      </c>
      <c r="DH19" s="14" t="n">
        <v>-37.5</v>
      </c>
      <c r="DI19" s="14" t="n">
        <v>-22.5</v>
      </c>
      <c r="DJ19" s="14" t="n">
        <v>-37.5</v>
      </c>
      <c r="DK19" s="14" t="n">
        <v>-217.5</v>
      </c>
      <c r="DL19" s="14" t="n">
        <v>-22.5</v>
      </c>
      <c r="DM19" s="14" t="n">
        <v>-37.5</v>
      </c>
      <c r="DN19" s="14" t="n">
        <v>-37.5</v>
      </c>
      <c r="DO19" s="14" t="n">
        <v>-22.5</v>
      </c>
      <c r="DP19" s="14" t="n">
        <v>-37.5</v>
      </c>
      <c r="DQ19" s="14" t="n">
        <v>-217.5</v>
      </c>
      <c r="DR19" s="14" t="n">
        <v>-22.5</v>
      </c>
      <c r="DS19" s="14" t="n">
        <v>-37.5</v>
      </c>
    </row>
    <row r="20" customFormat="false" ht="12.75" hidden="false" customHeight="false" outlineLevel="0" collapsed="false">
      <c r="C20" s="73" t="s">
        <v>50</v>
      </c>
      <c r="T20" s="14" t="n">
        <v>0</v>
      </c>
      <c r="U20" s="14" t="n">
        <v>0</v>
      </c>
      <c r="V20" s="14" t="n">
        <v>-11.4080376163906</v>
      </c>
      <c r="W20" s="14" t="n">
        <v>-33.8150894322472</v>
      </c>
      <c r="X20" s="14" t="n">
        <v>-81.2593570856214</v>
      </c>
      <c r="Y20" s="14" t="n">
        <v>-98.5799207084832</v>
      </c>
      <c r="Z20" s="14"/>
      <c r="AA20" s="14" t="n">
        <v>0</v>
      </c>
      <c r="AB20" s="14" t="n">
        <v>0</v>
      </c>
      <c r="AC20" s="14" t="n">
        <v>0</v>
      </c>
      <c r="AD20" s="14" t="n">
        <v>0</v>
      </c>
      <c r="AE20" s="14" t="n">
        <v>0</v>
      </c>
      <c r="AF20" s="14" t="n">
        <v>0</v>
      </c>
      <c r="AG20" s="14" t="n">
        <v>0</v>
      </c>
      <c r="AH20" s="14" t="n">
        <v>0</v>
      </c>
      <c r="AI20" s="14" t="n">
        <v>0</v>
      </c>
      <c r="AJ20" s="14" t="n">
        <v>0</v>
      </c>
      <c r="AK20" s="14" t="n">
        <v>-3.05330545259505</v>
      </c>
      <c r="AL20" s="14" t="n">
        <v>-8.35473216379555</v>
      </c>
      <c r="AM20" s="14" t="n">
        <v>-6.30864899623694</v>
      </c>
      <c r="AN20" s="14" t="n">
        <v>-7.82256654309254</v>
      </c>
      <c r="AO20" s="14" t="n">
        <v>-5.62096108364142</v>
      </c>
      <c r="AP20" s="14" t="n">
        <v>-14.0629128092763</v>
      </c>
      <c r="AQ20" s="14" t="n">
        <v>-17.6018273832305</v>
      </c>
      <c r="AR20" s="14" t="n">
        <v>-19.6185600994554</v>
      </c>
      <c r="AS20" s="14" t="n">
        <v>-20.0379788575786</v>
      </c>
      <c r="AT20" s="14" t="n">
        <v>-24.0009907453568</v>
      </c>
      <c r="AU20" s="14" t="n">
        <v>-24.2734478126416</v>
      </c>
      <c r="AV20" s="14" t="n">
        <v>-24.7688242986139</v>
      </c>
      <c r="AW20" s="14" t="n">
        <v>-24.7688242986138</v>
      </c>
      <c r="AX20" s="14" t="n">
        <v>-24.7688242986139</v>
      </c>
      <c r="AY20" s="14"/>
      <c r="AZ20" s="14" t="n">
        <v>0</v>
      </c>
      <c r="BA20" s="14" t="n">
        <v>0</v>
      </c>
      <c r="BB20" s="14" t="n">
        <v>0</v>
      </c>
      <c r="BC20" s="14" t="n">
        <v>0</v>
      </c>
      <c r="BD20" s="14" t="n">
        <v>0</v>
      </c>
      <c r="BE20" s="14" t="n">
        <v>0</v>
      </c>
      <c r="BF20" s="14" t="n">
        <v>0</v>
      </c>
      <c r="BG20" s="14" t="n">
        <v>0</v>
      </c>
      <c r="BH20" s="14" t="n">
        <v>0</v>
      </c>
      <c r="BI20" s="14" t="n">
        <v>0</v>
      </c>
      <c r="BJ20" s="14" t="n">
        <v>0</v>
      </c>
      <c r="BK20" s="14" t="n">
        <v>0</v>
      </c>
      <c r="BL20" s="14" t="n">
        <v>0</v>
      </c>
      <c r="BM20" s="14" t="n">
        <v>0</v>
      </c>
      <c r="BN20" s="14" t="n">
        <v>0</v>
      </c>
      <c r="BO20" s="14" t="n">
        <v>0</v>
      </c>
      <c r="BP20" s="14" t="n">
        <v>0</v>
      </c>
      <c r="BQ20" s="14" t="n">
        <v>0</v>
      </c>
      <c r="BR20" s="14" t="n">
        <v>0</v>
      </c>
      <c r="BS20" s="14" t="n">
        <v>0</v>
      </c>
      <c r="BT20" s="14" t="n">
        <v>0</v>
      </c>
      <c r="BU20" s="14" t="n">
        <v>0</v>
      </c>
      <c r="BV20" s="14" t="n">
        <v>0</v>
      </c>
      <c r="BW20" s="14" t="n">
        <v>0</v>
      </c>
      <c r="BX20" s="14" t="n">
        <v>0</v>
      </c>
      <c r="BY20" s="14" t="n">
        <v>0</v>
      </c>
      <c r="BZ20" s="14" t="n">
        <v>0</v>
      </c>
      <c r="CA20" s="14" t="n">
        <v>0</v>
      </c>
      <c r="CB20" s="14" t="n">
        <v>0</v>
      </c>
      <c r="CC20" s="14" t="n">
        <v>0</v>
      </c>
      <c r="CD20" s="14" t="n">
        <v>0</v>
      </c>
      <c r="CE20" s="14" t="n">
        <v>0</v>
      </c>
      <c r="CF20" s="14" t="n">
        <v>-3.05330545259505</v>
      </c>
      <c r="CG20" s="14" t="n">
        <v>-2.94821146978228</v>
      </c>
      <c r="CH20" s="14" t="n">
        <v>-3.70506929649059</v>
      </c>
      <c r="CI20" s="14" t="n">
        <v>-1.70145139752267</v>
      </c>
      <c r="CJ20" s="14" t="n">
        <v>-2.04832837891851</v>
      </c>
      <c r="CK20" s="14" t="n">
        <v>-1.85219248069811</v>
      </c>
      <c r="CL20" s="14" t="n">
        <v>-2.40812813662032</v>
      </c>
      <c r="CM20" s="14" t="n">
        <v>-3.92641787634113</v>
      </c>
      <c r="CN20" s="14" t="n">
        <v>-2.68254139060633</v>
      </c>
      <c r="CO20" s="14" t="n">
        <v>-1.21360727614507</v>
      </c>
      <c r="CP20" s="14" t="n">
        <v>-1.30029452842936</v>
      </c>
      <c r="CQ20" s="14" t="n">
        <v>-1.24148888115602</v>
      </c>
      <c r="CR20" s="14" t="n">
        <v>-3.07917767405604</v>
      </c>
      <c r="CS20" s="14" t="n">
        <v>-4.43609643188174</v>
      </c>
      <c r="CT20" s="14" t="n">
        <v>-3.9588837503951</v>
      </c>
      <c r="CU20" s="14" t="n">
        <v>-5.66793262699949</v>
      </c>
      <c r="CV20" s="14" t="n">
        <v>-5.84502972073454</v>
      </c>
      <c r="CW20" s="14" t="n">
        <v>-5.96309444989129</v>
      </c>
      <c r="CX20" s="14" t="n">
        <v>-5.79370321260467</v>
      </c>
      <c r="CY20" s="14" t="n">
        <v>-6.4844782013771</v>
      </c>
      <c r="CZ20" s="14" t="n">
        <v>-6.55878467427297</v>
      </c>
      <c r="DA20" s="14" t="n">
        <v>-6.57529722380536</v>
      </c>
      <c r="DB20" s="14" t="n">
        <v>-6.59676353819748</v>
      </c>
      <c r="DC20" s="14" t="n">
        <v>-6.67932628585956</v>
      </c>
      <c r="DD20" s="14" t="n">
        <v>-6.76188903352158</v>
      </c>
      <c r="DE20" s="14" t="n">
        <v>-7.91776750079021</v>
      </c>
      <c r="DF20" s="14" t="n">
        <v>-8.00033024845229</v>
      </c>
      <c r="DG20" s="14" t="n">
        <v>-8.08289299611431</v>
      </c>
      <c r="DH20" s="14" t="n">
        <v>-8.00858652321847</v>
      </c>
      <c r="DI20" s="14" t="n">
        <v>-8.09114927088052</v>
      </c>
      <c r="DJ20" s="14" t="n">
        <v>-8.17371201854257</v>
      </c>
      <c r="DK20" s="14" t="n">
        <v>-8.25627476620463</v>
      </c>
      <c r="DL20" s="14" t="n">
        <v>-8.25627476620463</v>
      </c>
      <c r="DM20" s="14" t="n">
        <v>-8.25627476620468</v>
      </c>
      <c r="DN20" s="14" t="n">
        <v>-8.25627476620457</v>
      </c>
      <c r="DO20" s="14" t="n">
        <v>-8.25627476620463</v>
      </c>
      <c r="DP20" s="14" t="n">
        <v>-8.25627476620463</v>
      </c>
      <c r="DQ20" s="14" t="n">
        <v>-8.25627476620463</v>
      </c>
      <c r="DR20" s="14" t="n">
        <v>-8.25627476620463</v>
      </c>
      <c r="DS20" s="14" t="n">
        <v>-8.25627476620463</v>
      </c>
    </row>
    <row r="21" customFormat="false" ht="12.75" hidden="false" customHeight="false" outlineLevel="0" collapsed="false">
      <c r="C21" s="73" t="s">
        <v>51</v>
      </c>
      <c r="T21" s="14" t="n">
        <v>-250.10231</v>
      </c>
      <c r="U21" s="14" t="n">
        <v>93.30138</v>
      </c>
      <c r="V21" s="14" t="n">
        <v>-47.97596</v>
      </c>
      <c r="W21" s="14" t="n">
        <v>0</v>
      </c>
      <c r="X21" s="14" t="n">
        <v>0</v>
      </c>
      <c r="Y21" s="14" t="n">
        <v>0</v>
      </c>
      <c r="Z21" s="14"/>
      <c r="AA21" s="14" t="n">
        <v>-102.50689</v>
      </c>
      <c r="AB21" s="14" t="n">
        <v>-7.54022</v>
      </c>
      <c r="AC21" s="14" t="n">
        <v>-8.78195</v>
      </c>
      <c r="AD21" s="14" t="n">
        <v>-131.27325</v>
      </c>
      <c r="AE21" s="14" t="n">
        <v>67.04201</v>
      </c>
      <c r="AF21" s="14" t="n">
        <v>35.78436</v>
      </c>
      <c r="AG21" s="14" t="n">
        <v>5.79533</v>
      </c>
      <c r="AH21" s="14" t="n">
        <v>-15.32032</v>
      </c>
      <c r="AI21" s="14" t="n">
        <v>12.76036</v>
      </c>
      <c r="AJ21" s="14" t="n">
        <v>-40.22976</v>
      </c>
      <c r="AK21" s="14" t="n">
        <v>-20.50656</v>
      </c>
      <c r="AL21" s="14" t="n">
        <v>0</v>
      </c>
      <c r="AM21" s="14" t="n">
        <v>0</v>
      </c>
      <c r="AN21" s="14" t="n">
        <v>0</v>
      </c>
      <c r="AO21" s="14" t="n">
        <v>0</v>
      </c>
      <c r="AP21" s="14" t="n">
        <v>0</v>
      </c>
      <c r="AQ21" s="14" t="n">
        <v>0</v>
      </c>
      <c r="AR21" s="14" t="n">
        <v>0</v>
      </c>
      <c r="AS21" s="14" t="n">
        <v>0</v>
      </c>
      <c r="AT21" s="14" t="n">
        <v>0</v>
      </c>
      <c r="AU21" s="14" t="n">
        <v>0</v>
      </c>
      <c r="AV21" s="14" t="n">
        <v>0</v>
      </c>
      <c r="AW21" s="14" t="n">
        <v>0</v>
      </c>
      <c r="AX21" s="14" t="n">
        <v>0</v>
      </c>
      <c r="AY21" s="14"/>
      <c r="AZ21" s="14" t="n">
        <v>-117.42532</v>
      </c>
      <c r="BA21" s="14" t="n">
        <v>-0.45974</v>
      </c>
      <c r="BB21" s="14" t="n">
        <v>15.37817</v>
      </c>
      <c r="BC21" s="14" t="n">
        <v>0.64908</v>
      </c>
      <c r="BD21" s="14" t="n">
        <v>-5.43416</v>
      </c>
      <c r="BE21" s="14" t="n">
        <v>-2.75514</v>
      </c>
      <c r="BF21" s="14" t="n">
        <v>-4.30219</v>
      </c>
      <c r="BG21" s="14" t="n">
        <v>-11.89315</v>
      </c>
      <c r="BH21" s="14" t="n">
        <v>7.41339</v>
      </c>
      <c r="BI21" s="14" t="n">
        <v>-2.49836</v>
      </c>
      <c r="BJ21" s="14" t="n">
        <v>-33.63314</v>
      </c>
      <c r="BK21" s="14" t="n">
        <v>-95.14175</v>
      </c>
      <c r="BL21" s="14" t="n">
        <v>107.67394</v>
      </c>
      <c r="BM21" s="14" t="n">
        <v>-32.46414</v>
      </c>
      <c r="BN21" s="14" t="n">
        <v>-8.16779</v>
      </c>
      <c r="BO21" s="14" t="n">
        <v>51.08181</v>
      </c>
      <c r="BP21" s="14" t="n">
        <v>-3.51994</v>
      </c>
      <c r="BQ21" s="14" t="n">
        <v>-11.77751</v>
      </c>
      <c r="BR21" s="14" t="n">
        <v>11.26293</v>
      </c>
      <c r="BS21" s="14" t="n">
        <v>-10.1756</v>
      </c>
      <c r="BT21" s="14" t="n">
        <v>4.708</v>
      </c>
      <c r="BU21" s="14" t="n">
        <v>-9.13701</v>
      </c>
      <c r="BV21" s="14" t="n">
        <v>8.53611</v>
      </c>
      <c r="BW21" s="14" t="n">
        <v>-14.71942</v>
      </c>
      <c r="BX21" s="14" t="n">
        <v>-4.60354</v>
      </c>
      <c r="BY21" s="14" t="n">
        <v>21.91292</v>
      </c>
      <c r="BZ21" s="14" t="n">
        <v>-4.54902</v>
      </c>
      <c r="CA21" s="14" t="n">
        <v>-9.41184</v>
      </c>
      <c r="CB21" s="14" t="n">
        <v>-7.74096</v>
      </c>
      <c r="CC21" s="14" t="n">
        <v>-23.07696</v>
      </c>
      <c r="CD21" s="14" t="n">
        <v>-15.32098</v>
      </c>
      <c r="CE21" s="14" t="n">
        <v>-5.18558</v>
      </c>
      <c r="CF21" s="14" t="n">
        <v>0</v>
      </c>
      <c r="CG21" s="14" t="n">
        <v>0</v>
      </c>
      <c r="CH21" s="14" t="n">
        <v>0</v>
      </c>
      <c r="CI21" s="14" t="n">
        <v>0</v>
      </c>
      <c r="CJ21" s="14" t="n">
        <v>0</v>
      </c>
      <c r="CK21" s="14" t="n">
        <v>0</v>
      </c>
      <c r="CL21" s="14" t="n">
        <v>0</v>
      </c>
      <c r="CM21" s="14" t="n">
        <v>0</v>
      </c>
      <c r="CN21" s="14" t="n">
        <v>0</v>
      </c>
      <c r="CO21" s="14" t="n">
        <v>0</v>
      </c>
      <c r="CP21" s="14" t="n">
        <v>0</v>
      </c>
      <c r="CQ21" s="14" t="n">
        <v>0</v>
      </c>
      <c r="CR21" s="14" t="n">
        <v>0</v>
      </c>
      <c r="CS21" s="14" t="n">
        <v>0</v>
      </c>
      <c r="CT21" s="14" t="n">
        <v>0</v>
      </c>
      <c r="CU21" s="14" t="n">
        <v>0</v>
      </c>
      <c r="CV21" s="14" t="n">
        <v>0</v>
      </c>
      <c r="CW21" s="14" t="n">
        <v>0</v>
      </c>
      <c r="CX21" s="14" t="n">
        <v>0</v>
      </c>
      <c r="CY21" s="14" t="n">
        <v>0</v>
      </c>
      <c r="CZ21" s="14" t="n">
        <v>0</v>
      </c>
      <c r="DA21" s="14" t="n">
        <v>0</v>
      </c>
      <c r="DB21" s="14" t="n">
        <v>0</v>
      </c>
      <c r="DC21" s="14" t="n">
        <v>0</v>
      </c>
      <c r="DD21" s="14" t="n">
        <v>0</v>
      </c>
      <c r="DE21" s="14" t="n">
        <v>0</v>
      </c>
      <c r="DF21" s="14" t="n">
        <v>0</v>
      </c>
      <c r="DG21" s="14" t="n">
        <v>0</v>
      </c>
      <c r="DH21" s="14" t="n">
        <v>0</v>
      </c>
      <c r="DI21" s="14" t="n">
        <v>0</v>
      </c>
      <c r="DJ21" s="14" t="n">
        <v>0</v>
      </c>
      <c r="DK21" s="14" t="n">
        <v>0</v>
      </c>
      <c r="DL21" s="14" t="n">
        <v>0</v>
      </c>
      <c r="DM21" s="14" t="n">
        <v>0</v>
      </c>
      <c r="DN21" s="14" t="n">
        <v>0</v>
      </c>
      <c r="DO21" s="14" t="n">
        <v>0</v>
      </c>
      <c r="DP21" s="14" t="n">
        <v>0</v>
      </c>
      <c r="DQ21" s="14" t="n">
        <v>0</v>
      </c>
      <c r="DR21" s="14" t="n">
        <v>0</v>
      </c>
      <c r="DS21" s="14" t="n">
        <v>0</v>
      </c>
    </row>
    <row r="22" customFormat="false" ht="12.75" hidden="false" customHeight="false" outlineLevel="0" collapsed="false">
      <c r="C22" s="73" t="s">
        <v>52</v>
      </c>
      <c r="T22" s="14" t="n">
        <v>0</v>
      </c>
      <c r="U22" s="14" t="n">
        <v>-802.58692</v>
      </c>
      <c r="V22" s="14" t="n">
        <v>145.876</v>
      </c>
      <c r="W22" s="14" t="n">
        <v>0</v>
      </c>
      <c r="X22" s="14" t="n">
        <v>0</v>
      </c>
      <c r="Y22" s="14" t="n">
        <v>0</v>
      </c>
      <c r="Z22" s="14"/>
      <c r="AA22" s="14" t="n">
        <v>0</v>
      </c>
      <c r="AB22" s="14" t="n">
        <v>0</v>
      </c>
      <c r="AC22" s="14" t="n">
        <v>0</v>
      </c>
      <c r="AD22" s="14" t="n">
        <v>0</v>
      </c>
      <c r="AE22" s="14" t="n">
        <v>-895.11533</v>
      </c>
      <c r="AF22" s="14" t="n">
        <v>50.68907</v>
      </c>
      <c r="AG22" s="14" t="n">
        <v>51.80329</v>
      </c>
      <c r="AH22" s="14" t="n">
        <v>-9.96395</v>
      </c>
      <c r="AI22" s="14" t="n">
        <v>53.666</v>
      </c>
      <c r="AJ22" s="14" t="n">
        <v>54.905</v>
      </c>
      <c r="AK22" s="14" t="n">
        <v>37.305</v>
      </c>
      <c r="AL22" s="14" t="n">
        <v>0</v>
      </c>
      <c r="AM22" s="14" t="n">
        <v>0</v>
      </c>
      <c r="AN22" s="14" t="n">
        <v>0</v>
      </c>
      <c r="AO22" s="14" t="n">
        <v>0</v>
      </c>
      <c r="AP22" s="14" t="n">
        <v>0</v>
      </c>
      <c r="AQ22" s="14" t="n">
        <v>0</v>
      </c>
      <c r="AR22" s="14" t="n">
        <v>0</v>
      </c>
      <c r="AS22" s="14" t="n">
        <v>0</v>
      </c>
      <c r="AT22" s="14" t="n">
        <v>0</v>
      </c>
      <c r="AU22" s="14" t="n">
        <v>0</v>
      </c>
      <c r="AV22" s="14" t="n">
        <v>0</v>
      </c>
      <c r="AW22" s="14" t="n">
        <v>0</v>
      </c>
      <c r="AX22" s="14" t="n">
        <v>0</v>
      </c>
      <c r="AY22" s="14"/>
      <c r="AZ22" s="14" t="n">
        <v>0</v>
      </c>
      <c r="BA22" s="14" t="n">
        <v>0</v>
      </c>
      <c r="BB22" s="14" t="n">
        <v>0</v>
      </c>
      <c r="BC22" s="14" t="n">
        <v>0</v>
      </c>
      <c r="BD22" s="14" t="n">
        <v>0</v>
      </c>
      <c r="BE22" s="14" t="n">
        <v>0</v>
      </c>
      <c r="BF22" s="14" t="n">
        <v>0</v>
      </c>
      <c r="BG22" s="14" t="n">
        <v>0</v>
      </c>
      <c r="BH22" s="14" t="n">
        <v>0</v>
      </c>
      <c r="BI22" s="14" t="n">
        <v>0</v>
      </c>
      <c r="BJ22" s="14" t="n">
        <v>0</v>
      </c>
      <c r="BK22" s="14" t="n">
        <v>0</v>
      </c>
      <c r="BL22" s="14" t="n">
        <v>-928.30092</v>
      </c>
      <c r="BM22" s="14" t="n">
        <v>16.53267</v>
      </c>
      <c r="BN22" s="14" t="n">
        <v>16.65292</v>
      </c>
      <c r="BO22" s="14" t="n">
        <v>16.77405</v>
      </c>
      <c r="BP22" s="14" t="n">
        <v>16.89606</v>
      </c>
      <c r="BQ22" s="14" t="n">
        <v>17.01896</v>
      </c>
      <c r="BR22" s="14" t="n">
        <v>17.14276</v>
      </c>
      <c r="BS22" s="14" t="n">
        <v>17.26746</v>
      </c>
      <c r="BT22" s="14" t="n">
        <v>17.39307</v>
      </c>
      <c r="BU22" s="14" t="n">
        <v>17.51959</v>
      </c>
      <c r="BV22" s="14" t="n">
        <v>17.64704</v>
      </c>
      <c r="BW22" s="14" t="n">
        <v>-45.13058</v>
      </c>
      <c r="BX22" s="14" t="n">
        <v>17.753</v>
      </c>
      <c r="BY22" s="14" t="n">
        <v>17.888</v>
      </c>
      <c r="BZ22" s="14" t="n">
        <v>18.025</v>
      </c>
      <c r="CA22" s="14" t="n">
        <v>18.163</v>
      </c>
      <c r="CB22" s="14" t="n">
        <v>18.301</v>
      </c>
      <c r="CC22" s="14" t="n">
        <v>18.441</v>
      </c>
      <c r="CD22" s="14" t="n">
        <v>18.582</v>
      </c>
      <c r="CE22" s="14" t="n">
        <v>18.723</v>
      </c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</row>
    <row r="23" customFormat="false" ht="12.75" hidden="false" customHeight="false" outlineLevel="0" collapsed="false">
      <c r="C23" s="73" t="s">
        <v>53</v>
      </c>
      <c r="T23" s="14" t="n">
        <v>70.72948</v>
      </c>
      <c r="U23" s="14" t="n">
        <v>-4.70411999999999</v>
      </c>
      <c r="V23" s="14" t="n">
        <v>-85.5205073478374</v>
      </c>
      <c r="W23" s="14" t="n">
        <v>-6.32783686263204</v>
      </c>
      <c r="X23" s="14" t="n">
        <v>-15.2061095751478</v>
      </c>
      <c r="Y23" s="14" t="n">
        <v>-18.4473164687126</v>
      </c>
      <c r="Z23" s="14"/>
      <c r="AA23" s="14" t="n">
        <v>-51.53257</v>
      </c>
      <c r="AB23" s="14" t="n">
        <v>48.96571</v>
      </c>
      <c r="AC23" s="14" t="n">
        <v>25.5856</v>
      </c>
      <c r="AD23" s="14" t="n">
        <v>47.71074</v>
      </c>
      <c r="AE23" s="14" t="n">
        <v>-129.90918</v>
      </c>
      <c r="AF23" s="14" t="n">
        <v>22.93438</v>
      </c>
      <c r="AG23" s="14" t="n">
        <v>43.88767</v>
      </c>
      <c r="AH23" s="14" t="n">
        <v>58.38301</v>
      </c>
      <c r="AI23" s="14" t="n">
        <v>-131.73122</v>
      </c>
      <c r="AJ23" s="14" t="n">
        <v>33.02117</v>
      </c>
      <c r="AK23" s="14" t="n">
        <v>14.7529684201</v>
      </c>
      <c r="AL23" s="14" t="n">
        <v>-1.5634257679374</v>
      </c>
      <c r="AM23" s="14" t="n">
        <v>-1.18054106441977</v>
      </c>
      <c r="AN23" s="14" t="n">
        <v>-1.46384131353408</v>
      </c>
      <c r="AO23" s="14" t="n">
        <v>-1.05185363533496</v>
      </c>
      <c r="AP23" s="14" t="n">
        <v>-2.63160084934324</v>
      </c>
      <c r="AQ23" s="14" t="n">
        <v>-3.29383994055254</v>
      </c>
      <c r="AR23" s="14" t="n">
        <v>-3.67123227746691</v>
      </c>
      <c r="AS23" s="14" t="n">
        <v>-3.7497183475348</v>
      </c>
      <c r="AT23" s="14" t="n">
        <v>-4.4913190095936</v>
      </c>
      <c r="AU23" s="14" t="n">
        <v>-4.54230405511013</v>
      </c>
      <c r="AV23" s="14" t="n">
        <v>-4.6350041378675</v>
      </c>
      <c r="AW23" s="14" t="n">
        <v>-4.63500413786749</v>
      </c>
      <c r="AX23" s="14" t="n">
        <v>-4.63500413786748</v>
      </c>
      <c r="AY23" s="14"/>
      <c r="AZ23" s="14" t="n">
        <v>-75.82796</v>
      </c>
      <c r="BA23" s="14" t="n">
        <v>16.90152</v>
      </c>
      <c r="BB23" s="14" t="n">
        <v>7.39387</v>
      </c>
      <c r="BC23" s="14" t="n">
        <v>17.96016</v>
      </c>
      <c r="BD23" s="14" t="n">
        <v>18.48772</v>
      </c>
      <c r="BE23" s="14" t="n">
        <v>12.51783</v>
      </c>
      <c r="BF23" s="14" t="n">
        <v>16.87647</v>
      </c>
      <c r="BG23" s="14" t="n">
        <v>-9.82348</v>
      </c>
      <c r="BH23" s="14" t="n">
        <v>18.53261</v>
      </c>
      <c r="BI23" s="14" t="n">
        <v>19.15037</v>
      </c>
      <c r="BJ23" s="14" t="n">
        <v>18.53261</v>
      </c>
      <c r="BK23" s="14" t="n">
        <v>10.02776</v>
      </c>
      <c r="BL23" s="14" t="n">
        <v>-32.46094</v>
      </c>
      <c r="BM23" s="14" t="n">
        <v>-46.93745</v>
      </c>
      <c r="BN23" s="14" t="n">
        <v>-50.51079</v>
      </c>
      <c r="BO23" s="14" t="n">
        <v>18.2065</v>
      </c>
      <c r="BP23" s="14" t="n">
        <v>20.70395</v>
      </c>
      <c r="BQ23" s="14" t="n">
        <v>-15.97607</v>
      </c>
      <c r="BR23" s="14" t="n">
        <v>27.88205</v>
      </c>
      <c r="BS23" s="14" t="n">
        <v>17.21044</v>
      </c>
      <c r="BT23" s="14" t="n">
        <v>-1.20482</v>
      </c>
      <c r="BU23" s="14" t="n">
        <v>19.09557</v>
      </c>
      <c r="BV23" s="14" t="n">
        <v>22.85659</v>
      </c>
      <c r="BW23" s="14" t="n">
        <v>16.43085</v>
      </c>
      <c r="BX23" s="14" t="n">
        <v>-49.98812</v>
      </c>
      <c r="BY23" s="14" t="n">
        <v>-65.23169</v>
      </c>
      <c r="BZ23" s="14" t="n">
        <v>-16.51141</v>
      </c>
      <c r="CA23" s="14" t="n">
        <v>5.759</v>
      </c>
      <c r="CB23" s="14" t="n">
        <v>7.17239</v>
      </c>
      <c r="CC23" s="14" t="n">
        <v>20.08978</v>
      </c>
      <c r="CD23" s="14" t="n">
        <v>16.39232</v>
      </c>
      <c r="CE23" s="14" t="n">
        <v>-2.27928</v>
      </c>
      <c r="CF23" s="14" t="n">
        <v>0.639928420100024</v>
      </c>
      <c r="CG23" s="14" t="n">
        <v>-0.551700484326744</v>
      </c>
      <c r="CH23" s="14" t="n">
        <v>-0.693331718667032</v>
      </c>
      <c r="CI23" s="14" t="n">
        <v>-0.318393564943627</v>
      </c>
      <c r="CJ23" s="14" t="n">
        <v>-0.383304851192715</v>
      </c>
      <c r="CK23" s="14" t="n">
        <v>-0.34660182932636</v>
      </c>
      <c r="CL23" s="14" t="n">
        <v>-0.450634383900692</v>
      </c>
      <c r="CM23" s="14" t="n">
        <v>-0.734752803945419</v>
      </c>
      <c r="CN23" s="14" t="n">
        <v>-0.50198549174403</v>
      </c>
      <c r="CO23" s="14" t="n">
        <v>-0.22710301784463</v>
      </c>
      <c r="CP23" s="14" t="n">
        <v>-0.243324852526559</v>
      </c>
      <c r="CQ23" s="14" t="n">
        <v>-0.23232051840251</v>
      </c>
      <c r="CR23" s="14" t="n">
        <v>-0.576208264405892</v>
      </c>
      <c r="CS23" s="14" t="n">
        <v>-0.830129241092067</v>
      </c>
      <c r="CT23" s="14" t="n">
        <v>-0.740828161369155</v>
      </c>
      <c r="CU23" s="14" t="n">
        <v>-1.06064344688201</v>
      </c>
      <c r="CV23" s="14" t="n">
        <v>-1.09378372646776</v>
      </c>
      <c r="CW23" s="14" t="n">
        <v>-1.1158772461916</v>
      </c>
      <c r="CX23" s="14" t="n">
        <v>-1.08417896789318</v>
      </c>
      <c r="CY23" s="14" t="n">
        <v>-1.21344408329371</v>
      </c>
      <c r="CZ23" s="14" t="n">
        <v>-1.22734909570731</v>
      </c>
      <c r="DA23" s="14" t="n">
        <v>-1.23043909846589</v>
      </c>
      <c r="DB23" s="14" t="n">
        <v>-1.23445610205204</v>
      </c>
      <c r="DC23" s="14" t="n">
        <v>-1.24990611584493</v>
      </c>
      <c r="DD23" s="14" t="n">
        <v>-1.26535612963782</v>
      </c>
      <c r="DE23" s="14" t="n">
        <v>-1.48165632273831</v>
      </c>
      <c r="DF23" s="14" t="n">
        <v>-1.4971063365312</v>
      </c>
      <c r="DG23" s="14" t="n">
        <v>-1.51255635032409</v>
      </c>
      <c r="DH23" s="14" t="n">
        <v>-1.49865133791049</v>
      </c>
      <c r="DI23" s="14" t="n">
        <v>-1.51410135170338</v>
      </c>
      <c r="DJ23" s="14" t="n">
        <v>-1.52955136549626</v>
      </c>
      <c r="DK23" s="14" t="n">
        <v>-1.54500137928916</v>
      </c>
      <c r="DL23" s="14" t="n">
        <v>-1.54500137928917</v>
      </c>
      <c r="DM23" s="14" t="n">
        <v>-1.54500137928917</v>
      </c>
      <c r="DN23" s="14" t="n">
        <v>-1.54500137928917</v>
      </c>
      <c r="DO23" s="14" t="n">
        <v>-1.54500137928916</v>
      </c>
      <c r="DP23" s="14" t="n">
        <v>-1.54500137928916</v>
      </c>
      <c r="DQ23" s="14" t="n">
        <v>-1.54500137928916</v>
      </c>
      <c r="DR23" s="14" t="n">
        <v>-1.54500137928916</v>
      </c>
      <c r="DS23" s="14" t="n">
        <v>-1.54500137928916</v>
      </c>
    </row>
    <row r="24" customFormat="false" ht="12.75" hidden="false" customHeight="false" outlineLevel="0" collapsed="false">
      <c r="C24" s="73" t="s">
        <v>59</v>
      </c>
      <c r="T24" s="14" t="n">
        <v>-83.30261</v>
      </c>
      <c r="U24" s="14" t="n">
        <v>-479.94424</v>
      </c>
      <c r="V24" s="14" t="n">
        <v>-315.6667</v>
      </c>
      <c r="W24" s="14" t="n">
        <v>-73.4749999999999</v>
      </c>
      <c r="X24" s="14" t="n">
        <v>-120.522</v>
      </c>
      <c r="Y24" s="14" t="n">
        <v>-106.360000000001</v>
      </c>
      <c r="Z24" s="14"/>
      <c r="AA24" s="14" t="n">
        <v>-86.1899</v>
      </c>
      <c r="AB24" s="14" t="n">
        <v>16.70511</v>
      </c>
      <c r="AC24" s="14" t="n">
        <v>17.84064</v>
      </c>
      <c r="AD24" s="14" t="n">
        <v>-31.65846</v>
      </c>
      <c r="AE24" s="14" t="n">
        <v>-366.15978</v>
      </c>
      <c r="AF24" s="14" t="n">
        <v>-11.34286</v>
      </c>
      <c r="AG24" s="14" t="n">
        <v>-18.0795</v>
      </c>
      <c r="AH24" s="14" t="n">
        <v>-84.3621</v>
      </c>
      <c r="AI24" s="14" t="n">
        <v>-144.3665</v>
      </c>
      <c r="AJ24" s="14" t="n">
        <v>-76.0431</v>
      </c>
      <c r="AK24" s="14" t="n">
        <v>-72.7938666666667</v>
      </c>
      <c r="AL24" s="14" t="n">
        <v>-22.4632333333335</v>
      </c>
      <c r="AM24" s="14" t="n">
        <v>-9.01099999999985</v>
      </c>
      <c r="AN24" s="14" t="n">
        <v>-33.88</v>
      </c>
      <c r="AO24" s="14" t="n">
        <v>-8.41600000000005</v>
      </c>
      <c r="AP24" s="14" t="n">
        <v>-22.168</v>
      </c>
      <c r="AQ24" s="14" t="n">
        <v>-15.2859999999999</v>
      </c>
      <c r="AR24" s="14" t="n">
        <v>-51.5666666666666</v>
      </c>
      <c r="AS24" s="14" t="n">
        <v>-15.5213333333332</v>
      </c>
      <c r="AT24" s="14" t="n">
        <v>-38.1479999999999</v>
      </c>
      <c r="AU24" s="14" t="n">
        <v>-14.9279999999999</v>
      </c>
      <c r="AV24" s="14" t="n">
        <v>-46.8000000000002</v>
      </c>
      <c r="AW24" s="14" t="n">
        <v>-4.83600000000024</v>
      </c>
      <c r="AX24" s="14" t="n">
        <v>-39.7960000000007</v>
      </c>
      <c r="AY24" s="14"/>
      <c r="AZ24" s="14" t="n">
        <v>-66.60527</v>
      </c>
      <c r="BA24" s="14" t="n">
        <v>-24.4271</v>
      </c>
      <c r="BB24" s="14" t="n">
        <v>4.84247</v>
      </c>
      <c r="BC24" s="14" t="n">
        <v>5.94091</v>
      </c>
      <c r="BD24" s="14" t="n">
        <v>4.5239</v>
      </c>
      <c r="BE24" s="14" t="n">
        <v>6.2403</v>
      </c>
      <c r="BF24" s="14" t="n">
        <v>8.27675</v>
      </c>
      <c r="BG24" s="14" t="n">
        <v>5.1575</v>
      </c>
      <c r="BH24" s="14" t="n">
        <v>4.40639</v>
      </c>
      <c r="BI24" s="14" t="n">
        <v>-3.69895</v>
      </c>
      <c r="BJ24" s="14" t="n">
        <v>4.97207</v>
      </c>
      <c r="BK24" s="14" t="n">
        <v>-32.93158</v>
      </c>
      <c r="BL24" s="14" t="n">
        <v>-319.50968</v>
      </c>
      <c r="BM24" s="14" t="n">
        <v>-13.7821</v>
      </c>
      <c r="BN24" s="14" t="n">
        <v>-32.868</v>
      </c>
      <c r="BO24" s="14" t="n">
        <v>-6.64376</v>
      </c>
      <c r="BP24" s="14" t="n">
        <v>-13.1211</v>
      </c>
      <c r="BQ24" s="14" t="n">
        <v>8.422</v>
      </c>
      <c r="BR24" s="14" t="n">
        <v>-44.989</v>
      </c>
      <c r="BS24" s="14" t="n">
        <v>-39.2655</v>
      </c>
      <c r="BT24" s="14" t="n">
        <v>66.175</v>
      </c>
      <c r="BU24" s="14" t="n">
        <v>-8.917</v>
      </c>
      <c r="BV24" s="14" t="n">
        <v>-33.285</v>
      </c>
      <c r="BW24" s="14" t="n">
        <v>-42.1601</v>
      </c>
      <c r="BX24" s="14" t="n">
        <v>-36.749</v>
      </c>
      <c r="BY24" s="14" t="n">
        <v>-68.491</v>
      </c>
      <c r="BZ24" s="14" t="n">
        <v>-39.1265</v>
      </c>
      <c r="CA24" s="14" t="n">
        <v>14.483</v>
      </c>
      <c r="CB24" s="14" t="n">
        <v>-46.0125</v>
      </c>
      <c r="CC24" s="14" t="n">
        <v>-44.5136</v>
      </c>
      <c r="CD24" s="14" t="n">
        <v>-44.63</v>
      </c>
      <c r="CE24" s="14" t="n">
        <v>5.011</v>
      </c>
      <c r="CF24" s="14" t="n">
        <v>-33.1748666666667</v>
      </c>
      <c r="CG24" s="14" t="n">
        <v>53.6564999999999</v>
      </c>
      <c r="CH24" s="14" t="n">
        <v>-37.5873666666668</v>
      </c>
      <c r="CI24" s="14" t="n">
        <v>-38.5323666666667</v>
      </c>
      <c r="CJ24" s="14" t="n">
        <v>71.5092333333334</v>
      </c>
      <c r="CK24" s="14" t="n">
        <v>-39.3228666666666</v>
      </c>
      <c r="CL24" s="14" t="n">
        <v>-41.1973666666667</v>
      </c>
      <c r="CM24" s="14" t="n">
        <v>69.5507333333334</v>
      </c>
      <c r="CN24" s="14" t="n">
        <v>-51.0653666666667</v>
      </c>
      <c r="CO24" s="14" t="n">
        <v>-52.3653666666667</v>
      </c>
      <c r="CP24" s="14" t="n">
        <v>100.370733333333</v>
      </c>
      <c r="CQ24" s="14" t="n">
        <v>-53.5313666666667</v>
      </c>
      <c r="CR24" s="14" t="n">
        <v>-55.2553666666666</v>
      </c>
      <c r="CS24" s="14" t="n">
        <v>101.186733333333</v>
      </c>
      <c r="CT24" s="14" t="n">
        <v>-60.8873666666667</v>
      </c>
      <c r="CU24" s="14" t="n">
        <v>-62.4673666666666</v>
      </c>
      <c r="CV24" s="14" t="n">
        <v>119.628733333333</v>
      </c>
      <c r="CW24" s="14" t="n">
        <v>-66.4573666666666</v>
      </c>
      <c r="CX24" s="14" t="n">
        <v>-68.4573666666666</v>
      </c>
      <c r="CY24" s="14" t="n">
        <v>118.034733333333</v>
      </c>
      <c r="CZ24" s="14" t="n">
        <v>-83.8373666666666</v>
      </c>
      <c r="DA24" s="14" t="n">
        <v>-85.7640333333334</v>
      </c>
      <c r="DB24" s="14" t="n">
        <v>164.394733333333</v>
      </c>
      <c r="DC24" s="14" t="n">
        <v>-88.8940333333334</v>
      </c>
      <c r="DD24" s="14" t="n">
        <v>-91.0220333333333</v>
      </c>
      <c r="DE24" s="14" t="n">
        <v>166.826066666667</v>
      </c>
      <c r="DF24" s="14" t="n">
        <v>-101.582033333333</v>
      </c>
      <c r="DG24" s="14" t="n">
        <v>-103.392033333333</v>
      </c>
      <c r="DH24" s="14" t="n">
        <v>199.596066666667</v>
      </c>
      <c r="DI24" s="14" t="n">
        <v>-106.512033333333</v>
      </c>
      <c r="DJ24" s="14" t="n">
        <v>-108.012033333333</v>
      </c>
      <c r="DK24" s="14" t="n">
        <v>198.324066666667</v>
      </c>
      <c r="DL24" s="14" t="n">
        <v>-122.112033333333</v>
      </c>
      <c r="DM24" s="14" t="n">
        <v>-123.012033333333</v>
      </c>
      <c r="DN24" s="14" t="n">
        <v>242.976066666667</v>
      </c>
      <c r="DO24" s="14" t="n">
        <v>-123.980033333333</v>
      </c>
      <c r="DP24" s="14" t="n">
        <v>-123.832033333333</v>
      </c>
      <c r="DQ24" s="14" t="n">
        <v>234.780066666666</v>
      </c>
      <c r="DR24" s="14" t="n">
        <v>-137.036033333334</v>
      </c>
      <c r="DS24" s="14" t="n">
        <v>-137.540033333333</v>
      </c>
    </row>
    <row r="25" customFormat="false" ht="12.75" hidden="false" customHeight="false" outlineLevel="0" collapsed="false">
      <c r="C25" s="73" t="s">
        <v>64</v>
      </c>
      <c r="T25" s="14" t="n">
        <v>72.08599</v>
      </c>
      <c r="U25" s="14" t="n">
        <v>-19.47849</v>
      </c>
      <c r="V25" s="14" t="n">
        <v>57.1703129737015</v>
      </c>
      <c r="W25" s="14" t="n">
        <v>10.839565760083</v>
      </c>
      <c r="X25" s="14" t="n">
        <v>21.028411700279</v>
      </c>
      <c r="Y25" s="14" t="n">
        <v>19.5764427554627</v>
      </c>
      <c r="Z25" s="14"/>
      <c r="AA25" s="14" t="n">
        <v>9.92484000000004</v>
      </c>
      <c r="AB25" s="14" t="n">
        <v>-0.681700000000005</v>
      </c>
      <c r="AC25" s="14" t="n">
        <v>14.45971</v>
      </c>
      <c r="AD25" s="14" t="n">
        <v>48.38314</v>
      </c>
      <c r="AE25" s="14" t="n">
        <v>-17.12559</v>
      </c>
      <c r="AF25" s="14" t="n">
        <v>116.28738</v>
      </c>
      <c r="AG25" s="14" t="n">
        <v>-85.09778</v>
      </c>
      <c r="AH25" s="14" t="n">
        <v>-33.5425</v>
      </c>
      <c r="AI25" s="14" t="n">
        <v>16.1115</v>
      </c>
      <c r="AJ25" s="14" t="n">
        <v>-21.4619</v>
      </c>
      <c r="AK25" s="14" t="n">
        <v>58.2257396404198</v>
      </c>
      <c r="AL25" s="14" t="n">
        <v>4.29497333328175</v>
      </c>
      <c r="AM25" s="14" t="n">
        <v>9.7955178427984</v>
      </c>
      <c r="AN25" s="14" t="n">
        <v>-0.0372577560169134</v>
      </c>
      <c r="AO25" s="14" t="n">
        <v>0.683504456744288</v>
      </c>
      <c r="AP25" s="14" t="n">
        <v>0.397801216557269</v>
      </c>
      <c r="AQ25" s="14" t="n">
        <v>19.1674279390298</v>
      </c>
      <c r="AR25" s="14" t="n">
        <v>0.381481297544127</v>
      </c>
      <c r="AS25" s="14" t="n">
        <v>0.813281993364882</v>
      </c>
      <c r="AT25" s="14" t="n">
        <v>0.666220470340136</v>
      </c>
      <c r="AU25" s="14" t="n">
        <v>17.5690856012145</v>
      </c>
      <c r="AV25" s="14" t="n">
        <v>0.502261803574641</v>
      </c>
      <c r="AW25" s="14" t="n">
        <v>0.880485084360117</v>
      </c>
      <c r="AX25" s="14" t="n">
        <v>0.624610266313511</v>
      </c>
      <c r="AY25" s="14"/>
      <c r="AZ25" s="14" t="n">
        <v>163.9622</v>
      </c>
      <c r="BA25" s="14" t="n">
        <v>-156.16068</v>
      </c>
      <c r="BB25" s="14" t="n">
        <v>2.12332</v>
      </c>
      <c r="BC25" s="14" t="n">
        <v>-25.7354</v>
      </c>
      <c r="BD25" s="14" t="n">
        <v>18.82871</v>
      </c>
      <c r="BE25" s="14" t="n">
        <v>6.22499</v>
      </c>
      <c r="BF25" s="14" t="n">
        <v>-5.33106</v>
      </c>
      <c r="BG25" s="14" t="n">
        <v>28.10434</v>
      </c>
      <c r="BH25" s="14" t="n">
        <v>-8.31357</v>
      </c>
      <c r="BI25" s="14" t="n">
        <v>-19.29974</v>
      </c>
      <c r="BJ25" s="14" t="n">
        <v>14.15731</v>
      </c>
      <c r="BK25" s="14" t="n">
        <v>53.52557</v>
      </c>
      <c r="BL25" s="14" t="n">
        <v>-9.96418</v>
      </c>
      <c r="BM25" s="14" t="n">
        <v>-17.29557</v>
      </c>
      <c r="BN25" s="14" t="n">
        <v>10.13416</v>
      </c>
      <c r="BO25" s="14" t="n">
        <v>-4.5394</v>
      </c>
      <c r="BP25" s="14" t="n">
        <v>82.41434</v>
      </c>
      <c r="BQ25" s="14" t="n">
        <v>38.41244</v>
      </c>
      <c r="BR25" s="14" t="n">
        <v>-71.25246</v>
      </c>
      <c r="BS25" s="14" t="n">
        <v>-4.97776</v>
      </c>
      <c r="BT25" s="14" t="n">
        <v>-8.86756</v>
      </c>
      <c r="BU25" s="14" t="n">
        <v>9.21629</v>
      </c>
      <c r="BV25" s="14" t="n">
        <v>-10.82629</v>
      </c>
      <c r="BW25" s="14" t="n">
        <v>-31.9325</v>
      </c>
      <c r="BX25" s="14" t="n">
        <v>82.59793</v>
      </c>
      <c r="BY25" s="14" t="n">
        <v>-15.26393</v>
      </c>
      <c r="BZ25" s="14" t="n">
        <v>-51.2225</v>
      </c>
      <c r="CA25" s="14" t="n">
        <v>38.77829</v>
      </c>
      <c r="CB25" s="14" t="n">
        <v>-67.69054</v>
      </c>
      <c r="CC25" s="14" t="n">
        <v>7.45035</v>
      </c>
      <c r="CD25" s="14" t="n">
        <v>43.4025</v>
      </c>
      <c r="CE25" s="14" t="n">
        <v>11.24485</v>
      </c>
      <c r="CF25" s="14" t="n">
        <v>3.57838964041977</v>
      </c>
      <c r="CG25" s="14" t="n">
        <v>3.23893778301046</v>
      </c>
      <c r="CH25" s="14" t="n">
        <v>4.95185313080067</v>
      </c>
      <c r="CI25" s="14" t="n">
        <v>-3.89581758052938</v>
      </c>
      <c r="CJ25" s="14" t="n">
        <v>8.96949098281212</v>
      </c>
      <c r="CK25" s="14" t="n">
        <v>-0.0069862397675422</v>
      </c>
      <c r="CL25" s="14" t="n">
        <v>0.833013099753828</v>
      </c>
      <c r="CM25" s="14" t="n">
        <v>0.872992987410498</v>
      </c>
      <c r="CN25" s="14" t="n">
        <v>-1.42565363626949</v>
      </c>
      <c r="CO25" s="14" t="n">
        <v>0.515402892842076</v>
      </c>
      <c r="CP25" s="14" t="n">
        <v>-0.139781523408317</v>
      </c>
      <c r="CQ25" s="14" t="n">
        <v>0.20585274964796</v>
      </c>
      <c r="CR25" s="14" t="n">
        <v>0.617433230504645</v>
      </c>
      <c r="CS25" s="14" t="n">
        <v>1.43162940768744</v>
      </c>
      <c r="CT25" s="14" t="n">
        <v>2.63656903000114</v>
      </c>
      <c r="CU25" s="14" t="n">
        <v>-3.67039722113131</v>
      </c>
      <c r="CV25" s="14" t="n">
        <v>18.3081121771125</v>
      </c>
      <c r="CW25" s="14" t="n">
        <v>0.0161493555654033</v>
      </c>
      <c r="CX25" s="14" t="n">
        <v>0.843166406351969</v>
      </c>
      <c r="CY25" s="14" t="n">
        <v>1.22434305734689</v>
      </c>
      <c r="CZ25" s="14" t="n">
        <v>-1.40943209279021</v>
      </c>
      <c r="DA25" s="14" t="n">
        <v>0.566570332987453</v>
      </c>
      <c r="DB25" s="14" t="n">
        <v>-0.134157519219968</v>
      </c>
      <c r="DC25" s="14" t="n">
        <v>0.255902525058247</v>
      </c>
      <c r="DD25" s="14" t="n">
        <v>0.691536987526604</v>
      </c>
      <c r="DE25" s="14" t="n">
        <v>1.62541739378614</v>
      </c>
      <c r="DF25" s="14" t="n">
        <v>2.67381931777973</v>
      </c>
      <c r="DG25" s="14" t="n">
        <v>-3.63301624122573</v>
      </c>
      <c r="DH25" s="14" t="n">
        <v>16.6410776717956</v>
      </c>
      <c r="DI25" s="14" t="n">
        <v>0.0456335871202782</v>
      </c>
      <c r="DJ25" s="14" t="n">
        <v>0.882374342298618</v>
      </c>
      <c r="DK25" s="14" t="n">
        <v>1.28064772180738</v>
      </c>
      <c r="DL25" s="14" t="n">
        <v>-1.40159721579658</v>
      </c>
      <c r="DM25" s="14" t="n">
        <v>0.623211297563842</v>
      </c>
      <c r="DN25" s="14" t="n">
        <v>-0.129981502308027</v>
      </c>
      <c r="DO25" s="14" t="n">
        <v>0.293667473292459</v>
      </c>
      <c r="DP25" s="14" t="n">
        <v>0.716799113375686</v>
      </c>
      <c r="DQ25" s="14" t="n">
        <v>1.61132206864079</v>
      </c>
      <c r="DR25" s="14" t="n">
        <v>2.65730375893159</v>
      </c>
      <c r="DS25" s="14" t="n">
        <v>-3.64401556125887</v>
      </c>
    </row>
    <row r="26" customFormat="false" ht="12.75" hidden="false" customHeight="false" outlineLevel="0" collapsed="false">
      <c r="C26" s="73" t="s">
        <v>65</v>
      </c>
      <c r="T26" s="14" t="n">
        <v>223</v>
      </c>
      <c r="U26" s="14" t="n">
        <v>66.40667</v>
      </c>
      <c r="V26" s="14" t="n">
        <v>-241.355372873749</v>
      </c>
      <c r="W26" s="14" t="n">
        <v>264.542963551094</v>
      </c>
      <c r="X26" s="14" t="n">
        <v>264.186194288277</v>
      </c>
      <c r="Y26" s="14" t="n">
        <v>224.500755506644</v>
      </c>
      <c r="Z26" s="14"/>
      <c r="AA26" s="14" t="n">
        <v>0</v>
      </c>
      <c r="AB26" s="14" t="n">
        <v>0</v>
      </c>
      <c r="AC26" s="14" t="n">
        <v>0</v>
      </c>
      <c r="AD26" s="14" t="n">
        <v>223</v>
      </c>
      <c r="AE26" s="14" t="n">
        <v>27.14679</v>
      </c>
      <c r="AF26" s="14" t="n">
        <v>28.16175</v>
      </c>
      <c r="AG26" s="14" t="n">
        <v>54.98778</v>
      </c>
      <c r="AH26" s="14" t="n">
        <v>-43.88965</v>
      </c>
      <c r="AI26" s="14" t="n">
        <v>-189.35442</v>
      </c>
      <c r="AJ26" s="14" t="n">
        <v>-40.87884</v>
      </c>
      <c r="AK26" s="14" t="n">
        <v>-19.0786586635712</v>
      </c>
      <c r="AL26" s="14" t="n">
        <v>7.95654578982221</v>
      </c>
      <c r="AM26" s="14" t="n">
        <v>219.997887699123</v>
      </c>
      <c r="AN26" s="14" t="n">
        <v>5.99478994955661</v>
      </c>
      <c r="AO26" s="14" t="n">
        <v>11.7695704845161</v>
      </c>
      <c r="AP26" s="14" t="n">
        <v>26.780715417898</v>
      </c>
      <c r="AQ26" s="14" t="n">
        <v>120.691354151694</v>
      </c>
      <c r="AR26" s="14" t="n">
        <v>42.2601109308506</v>
      </c>
      <c r="AS26" s="14" t="n">
        <v>45.8262288934781</v>
      </c>
      <c r="AT26" s="14" t="n">
        <v>55.408500312255</v>
      </c>
      <c r="AU26" s="14" t="n">
        <v>55.2887897242784</v>
      </c>
      <c r="AV26" s="14" t="n">
        <v>56.4314117636789</v>
      </c>
      <c r="AW26" s="14" t="n">
        <v>56.3895243554487</v>
      </c>
      <c r="AX26" s="14" t="n">
        <v>56.3910296632381</v>
      </c>
      <c r="AY26" s="14"/>
      <c r="AZ26" s="14" t="n">
        <v>0</v>
      </c>
      <c r="BA26" s="14" t="n">
        <v>0</v>
      </c>
      <c r="BB26" s="14" t="n">
        <v>0</v>
      </c>
      <c r="BC26" s="14" t="n">
        <v>0</v>
      </c>
      <c r="BD26" s="14" t="n">
        <v>0</v>
      </c>
      <c r="BE26" s="14" t="n">
        <v>0</v>
      </c>
      <c r="BF26" s="14" t="n">
        <v>0</v>
      </c>
      <c r="BG26" s="14" t="n">
        <v>0</v>
      </c>
      <c r="BH26" s="14" t="n">
        <v>0</v>
      </c>
      <c r="BI26" s="14" t="n">
        <v>0</v>
      </c>
      <c r="BJ26" s="14" t="n">
        <v>0</v>
      </c>
      <c r="BK26" s="14" t="n">
        <v>223</v>
      </c>
      <c r="BL26" s="14" t="n">
        <v>14.2783</v>
      </c>
      <c r="BM26" s="14" t="n">
        <v>7.19203</v>
      </c>
      <c r="BN26" s="14" t="n">
        <v>5.67646</v>
      </c>
      <c r="BO26" s="14" t="n">
        <v>10.36464</v>
      </c>
      <c r="BP26" s="14" t="n">
        <v>7.8319</v>
      </c>
      <c r="BQ26" s="14" t="n">
        <v>9.96521</v>
      </c>
      <c r="BR26" s="14" t="n">
        <v>8.31442</v>
      </c>
      <c r="BS26" s="14" t="n">
        <v>41.94002</v>
      </c>
      <c r="BT26" s="14" t="n">
        <v>4.73334</v>
      </c>
      <c r="BU26" s="14" t="n">
        <v>6.49604</v>
      </c>
      <c r="BV26" s="14" t="n">
        <v>7.20852</v>
      </c>
      <c r="BW26" s="14" t="n">
        <v>-57.59421</v>
      </c>
      <c r="BX26" s="14" t="n">
        <v>-188.66918</v>
      </c>
      <c r="BY26" s="14" t="n">
        <v>-0.48144</v>
      </c>
      <c r="BZ26" s="14" t="n">
        <v>-0.2038</v>
      </c>
      <c r="CA26" s="14" t="n">
        <v>-41.45565</v>
      </c>
      <c r="CB26" s="14" t="n">
        <v>-5.40735</v>
      </c>
      <c r="CC26" s="14" t="n">
        <v>5.98416</v>
      </c>
      <c r="CD26" s="14" t="n">
        <v>-1.93448</v>
      </c>
      <c r="CE26" s="14" t="n">
        <v>2.04998</v>
      </c>
      <c r="CF26" s="14" t="n">
        <v>-19.1941586635712</v>
      </c>
      <c r="CG26" s="14" t="n">
        <v>7.70937615168046</v>
      </c>
      <c r="CH26" s="14" t="n">
        <v>-0.815725623278695</v>
      </c>
      <c r="CI26" s="14" t="n">
        <v>1.06289526142044</v>
      </c>
      <c r="CJ26" s="14" t="n">
        <v>271.098106155419</v>
      </c>
      <c r="CK26" s="14" t="n">
        <v>-84.9756239646217</v>
      </c>
      <c r="CL26" s="14" t="n">
        <v>33.8754055083252</v>
      </c>
      <c r="CM26" s="14" t="n">
        <v>-1.6675291510806</v>
      </c>
      <c r="CN26" s="14" t="n">
        <v>7.0484728865232</v>
      </c>
      <c r="CO26" s="14" t="n">
        <v>0.613846214114005</v>
      </c>
      <c r="CP26" s="14" t="n">
        <v>2.9472642160091</v>
      </c>
      <c r="CQ26" s="14" t="n">
        <v>2.0347854753835</v>
      </c>
      <c r="CR26" s="14" t="n">
        <v>6.78752079312352</v>
      </c>
      <c r="CS26" s="14" t="n">
        <v>8.50611813826924</v>
      </c>
      <c r="CT26" s="14" t="n">
        <v>6.7829810143711</v>
      </c>
      <c r="CU26" s="14" t="n">
        <v>11.4916162652576</v>
      </c>
      <c r="CV26" s="14" t="n">
        <v>116.896049965798</v>
      </c>
      <c r="CW26" s="14" t="n">
        <v>-20.5194464887134</v>
      </c>
      <c r="CX26" s="14" t="n">
        <v>24.3147506746088</v>
      </c>
      <c r="CY26" s="14" t="n">
        <v>11.6111322773791</v>
      </c>
      <c r="CZ26" s="14" t="n">
        <v>16.0283263484649</v>
      </c>
      <c r="DA26" s="14" t="n">
        <v>14.6206523050066</v>
      </c>
      <c r="DB26" s="14" t="n">
        <v>15.1501847393479</v>
      </c>
      <c r="DC26" s="14" t="n">
        <v>15.2254390360152</v>
      </c>
      <c r="DD26" s="14" t="n">
        <v>15.4506051181149</v>
      </c>
      <c r="DE26" s="14" t="n">
        <v>18.876300311022</v>
      </c>
      <c r="DF26" s="14" t="n">
        <v>17.9958208973628</v>
      </c>
      <c r="DG26" s="14" t="n">
        <v>18.5363791038702</v>
      </c>
      <c r="DH26" s="14" t="n">
        <v>18.132994895723</v>
      </c>
      <c r="DI26" s="14" t="n">
        <v>18.5161116844114</v>
      </c>
      <c r="DJ26" s="14" t="n">
        <v>18.6396831441441</v>
      </c>
      <c r="DK26" s="14" t="n">
        <v>18.8489045624325</v>
      </c>
      <c r="DL26" s="14" t="n">
        <v>18.7798614943972</v>
      </c>
      <c r="DM26" s="14" t="n">
        <v>18.8026457068491</v>
      </c>
      <c r="DN26" s="14" t="n">
        <v>18.7951269167398</v>
      </c>
      <c r="DO26" s="14" t="n">
        <v>18.7976081174759</v>
      </c>
      <c r="DP26" s="14" t="n">
        <v>18.796789321233</v>
      </c>
      <c r="DQ26" s="14" t="n">
        <v>18.7970595239931</v>
      </c>
      <c r="DR26" s="14" t="n">
        <v>18.7969703570822</v>
      </c>
      <c r="DS26" s="14" t="n">
        <v>18.7969997821629</v>
      </c>
    </row>
    <row r="27" customFormat="false" ht="12.75" hidden="false" customHeight="false" outlineLevel="0" collapsed="false">
      <c r="C27" s="73" t="s">
        <v>66</v>
      </c>
      <c r="T27" s="14" t="n">
        <v>0</v>
      </c>
      <c r="U27" s="14" t="n">
        <v>-1.13686837721616E-013</v>
      </c>
      <c r="V27" s="14" t="n">
        <v>760.886782666667</v>
      </c>
      <c r="W27" s="14" t="n">
        <v>90.4920337333338</v>
      </c>
      <c r="X27" s="14" t="n">
        <v>166.068940819999</v>
      </c>
      <c r="Y27" s="14" t="n">
        <v>141.497387861001</v>
      </c>
      <c r="Z27" s="14"/>
      <c r="AA27" s="14" t="n">
        <v>0</v>
      </c>
      <c r="AB27" s="14" t="n">
        <v>0</v>
      </c>
      <c r="AC27" s="14" t="n">
        <v>0</v>
      </c>
      <c r="AD27" s="14" t="n">
        <v>0</v>
      </c>
      <c r="AE27" s="14" t="n">
        <v>282.75492</v>
      </c>
      <c r="AF27" s="14" t="n">
        <v>299.51174</v>
      </c>
      <c r="AG27" s="14" t="n">
        <v>304.54212</v>
      </c>
      <c r="AH27" s="14" t="n">
        <v>-886.80878</v>
      </c>
      <c r="AI27" s="14" t="n">
        <v>180.20869</v>
      </c>
      <c r="AJ27" s="14" t="n">
        <v>182.78966</v>
      </c>
      <c r="AK27" s="14" t="n">
        <v>195.179190666667</v>
      </c>
      <c r="AL27" s="14" t="n">
        <v>202.709242</v>
      </c>
      <c r="AM27" s="14" t="n">
        <v>-548.042078566667</v>
      </c>
      <c r="AN27" s="14" t="n">
        <v>212.8447041</v>
      </c>
      <c r="AO27" s="14" t="n">
        <v>212.8447041</v>
      </c>
      <c r="AP27" s="14" t="n">
        <v>212.8447041</v>
      </c>
      <c r="AQ27" s="14" t="n">
        <v>-600.141877095001</v>
      </c>
      <c r="AR27" s="14" t="n">
        <v>253.736939305</v>
      </c>
      <c r="AS27" s="14" t="n">
        <v>254.986939305</v>
      </c>
      <c r="AT27" s="14" t="n">
        <v>257.486939305</v>
      </c>
      <c r="AU27" s="14" t="n">
        <v>-730.83647094975</v>
      </c>
      <c r="AV27" s="14" t="n">
        <v>289.11128627025</v>
      </c>
      <c r="AW27" s="14" t="n">
        <v>290.36128627025</v>
      </c>
      <c r="AX27" s="14" t="n">
        <v>292.86128627025</v>
      </c>
      <c r="AY27" s="14"/>
      <c r="AZ27" s="14" t="n">
        <v>0</v>
      </c>
      <c r="BA27" s="14" t="n">
        <v>0</v>
      </c>
      <c r="BB27" s="14" t="n">
        <v>0</v>
      </c>
      <c r="BC27" s="14" t="n">
        <v>0</v>
      </c>
      <c r="BD27" s="14" t="n">
        <v>0</v>
      </c>
      <c r="BE27" s="14" t="n">
        <v>0</v>
      </c>
      <c r="BF27" s="14" t="n">
        <v>0</v>
      </c>
      <c r="BG27" s="14" t="n">
        <v>0</v>
      </c>
      <c r="BH27" s="14" t="n">
        <v>0</v>
      </c>
      <c r="BI27" s="14" t="n">
        <v>0</v>
      </c>
      <c r="BJ27" s="14" t="n">
        <v>0</v>
      </c>
      <c r="BK27" s="14" t="n">
        <v>0</v>
      </c>
      <c r="BL27" s="14" t="n">
        <v>93.74837</v>
      </c>
      <c r="BM27" s="14" t="n">
        <v>92.55462</v>
      </c>
      <c r="BN27" s="14" t="n">
        <v>96.45193</v>
      </c>
      <c r="BO27" s="14" t="n">
        <v>96.37218</v>
      </c>
      <c r="BP27" s="14" t="n">
        <v>99.9483</v>
      </c>
      <c r="BQ27" s="14" t="n">
        <v>103.19126</v>
      </c>
      <c r="BR27" s="14" t="n">
        <v>98.24975</v>
      </c>
      <c r="BS27" s="14" t="n">
        <v>100.94653</v>
      </c>
      <c r="BT27" s="14" t="n">
        <v>105.34584</v>
      </c>
      <c r="BU27" s="14" t="n">
        <v>106.20806</v>
      </c>
      <c r="BV27" s="14" t="n">
        <v>-993.01684</v>
      </c>
      <c r="BW27" s="14" t="n">
        <v>0</v>
      </c>
      <c r="BX27" s="14" t="n">
        <v>62.47726</v>
      </c>
      <c r="BY27" s="14" t="n">
        <v>59.07334</v>
      </c>
      <c r="BZ27" s="14" t="n">
        <v>58.65809</v>
      </c>
      <c r="CA27" s="14" t="n">
        <v>61.11193</v>
      </c>
      <c r="CB27" s="14" t="n">
        <v>61.20497</v>
      </c>
      <c r="CC27" s="14" t="n">
        <v>60.47276</v>
      </c>
      <c r="CD27" s="14" t="n">
        <v>66.1647</v>
      </c>
      <c r="CE27" s="14" t="n">
        <v>62.61141</v>
      </c>
      <c r="CF27" s="14" t="n">
        <v>66.4030806666667</v>
      </c>
      <c r="CG27" s="14" t="n">
        <v>67.5697473333333</v>
      </c>
      <c r="CH27" s="14" t="n">
        <v>67.5697473333333</v>
      </c>
      <c r="CI27" s="14" t="n">
        <v>67.5697473333333</v>
      </c>
      <c r="CJ27" s="14" t="n">
        <v>70.9482347000001</v>
      </c>
      <c r="CK27" s="14" t="n">
        <v>70.9482347000001</v>
      </c>
      <c r="CL27" s="14" t="n">
        <v>-689.938547966667</v>
      </c>
      <c r="CM27" s="14" t="n">
        <v>70.9482347</v>
      </c>
      <c r="CN27" s="14" t="n">
        <v>70.9482347</v>
      </c>
      <c r="CO27" s="14" t="n">
        <v>70.9482347</v>
      </c>
      <c r="CP27" s="14" t="n">
        <v>70.9482347</v>
      </c>
      <c r="CQ27" s="14" t="n">
        <v>70.9482347000001</v>
      </c>
      <c r="CR27" s="14" t="n">
        <v>70.9482347000001</v>
      </c>
      <c r="CS27" s="14" t="n">
        <v>70.9482347000001</v>
      </c>
      <c r="CT27" s="14" t="n">
        <v>70.9482347000001</v>
      </c>
      <c r="CU27" s="14" t="n">
        <v>70.9482347000001</v>
      </c>
      <c r="CV27" s="14" t="n">
        <v>83.3289797683333</v>
      </c>
      <c r="CW27" s="14" t="n">
        <v>83.3289797683333</v>
      </c>
      <c r="CX27" s="14" t="n">
        <v>-766.799836631667</v>
      </c>
      <c r="CY27" s="14" t="n">
        <v>84.5789797683333</v>
      </c>
      <c r="CZ27" s="14" t="n">
        <v>84.5789797683333</v>
      </c>
      <c r="DA27" s="14" t="n">
        <v>84.5789797683333</v>
      </c>
      <c r="DB27" s="14" t="n">
        <v>84.5789797683333</v>
      </c>
      <c r="DC27" s="14" t="n">
        <v>84.5789797683333</v>
      </c>
      <c r="DD27" s="14" t="n">
        <v>85.8289797683333</v>
      </c>
      <c r="DE27" s="14" t="n">
        <v>85.8289797683333</v>
      </c>
      <c r="DF27" s="14" t="n">
        <v>85.8289797683333</v>
      </c>
      <c r="DG27" s="14" t="n">
        <v>85.8289797683333</v>
      </c>
      <c r="DH27" s="14" t="n">
        <v>95.12042875675</v>
      </c>
      <c r="DI27" s="14" t="n">
        <v>95.12042875675</v>
      </c>
      <c r="DJ27" s="14" t="n">
        <v>-921.07732846325</v>
      </c>
      <c r="DK27" s="14" t="n">
        <v>96.37042875675</v>
      </c>
      <c r="DL27" s="14" t="n">
        <v>96.37042875675</v>
      </c>
      <c r="DM27" s="14" t="n">
        <v>96.37042875675</v>
      </c>
      <c r="DN27" s="14" t="n">
        <v>96.37042875675</v>
      </c>
      <c r="DO27" s="14" t="n">
        <v>96.37042875675</v>
      </c>
      <c r="DP27" s="14" t="n">
        <v>97.62042875675</v>
      </c>
      <c r="DQ27" s="14" t="n">
        <v>97.62042875675</v>
      </c>
      <c r="DR27" s="14" t="n">
        <v>97.62042875675</v>
      </c>
      <c r="DS27" s="14" t="n">
        <v>97.62042875675</v>
      </c>
    </row>
    <row r="28" customFormat="false" ht="12.75" hidden="false" customHeight="false" outlineLevel="0" collapsed="false">
      <c r="C28" s="73" t="s">
        <v>67</v>
      </c>
      <c r="T28" s="14" t="n">
        <v>61.43555</v>
      </c>
      <c r="U28" s="14" t="n">
        <v>514.56096</v>
      </c>
      <c r="V28" s="14" t="n">
        <v>331.4097</v>
      </c>
      <c r="W28" s="14" t="n">
        <v>73.4749999999999</v>
      </c>
      <c r="X28" s="14" t="n">
        <v>120.522</v>
      </c>
      <c r="Y28" s="14" t="n">
        <v>106.360000000001</v>
      </c>
      <c r="Z28" s="14"/>
      <c r="AA28" s="14" t="n">
        <v>97.98044</v>
      </c>
      <c r="AB28" s="14" t="n">
        <v>-36.87399</v>
      </c>
      <c r="AC28" s="14" t="n">
        <v>-7.84618</v>
      </c>
      <c r="AD28" s="14" t="n">
        <v>8.17528</v>
      </c>
      <c r="AE28" s="14" t="n">
        <v>385.87678</v>
      </c>
      <c r="AF28" s="14" t="n">
        <v>26.40558</v>
      </c>
      <c r="AG28" s="14" t="n">
        <v>4.93</v>
      </c>
      <c r="AH28" s="14" t="n">
        <v>97.3486</v>
      </c>
      <c r="AI28" s="14" t="n">
        <v>164.5395</v>
      </c>
      <c r="AJ28" s="14" t="n">
        <v>81.2896</v>
      </c>
      <c r="AK28" s="14" t="n">
        <v>63.1173666666667</v>
      </c>
      <c r="AL28" s="14" t="n">
        <v>22.4632333333334</v>
      </c>
      <c r="AM28" s="14" t="n">
        <v>9.01099999999985</v>
      </c>
      <c r="AN28" s="14" t="n">
        <v>33.88</v>
      </c>
      <c r="AO28" s="14" t="n">
        <v>8.41600000000005</v>
      </c>
      <c r="AP28" s="14" t="n">
        <v>22.168</v>
      </c>
      <c r="AQ28" s="14" t="n">
        <v>15.2859999999998</v>
      </c>
      <c r="AR28" s="14" t="n">
        <v>51.5666666666666</v>
      </c>
      <c r="AS28" s="14" t="n">
        <v>15.5213333333334</v>
      </c>
      <c r="AT28" s="14" t="n">
        <v>38.1479999999999</v>
      </c>
      <c r="AU28" s="14" t="n">
        <v>14.9279999999999</v>
      </c>
      <c r="AV28" s="14" t="n">
        <v>46.8000000000002</v>
      </c>
      <c r="AW28" s="14" t="n">
        <v>4.83600000000024</v>
      </c>
      <c r="AX28" s="14" t="n">
        <v>39.7960000000007</v>
      </c>
      <c r="AY28" s="14"/>
      <c r="AZ28" s="14" t="n">
        <v>84.87595</v>
      </c>
      <c r="BA28" s="14" t="n">
        <v>16.52325</v>
      </c>
      <c r="BB28" s="14" t="n">
        <v>-3.41876</v>
      </c>
      <c r="BC28" s="14" t="n">
        <v>-6.09816</v>
      </c>
      <c r="BD28" s="14" t="n">
        <v>-1.9392</v>
      </c>
      <c r="BE28" s="14" t="n">
        <v>-28.83663</v>
      </c>
      <c r="BF28" s="14" t="n">
        <v>-5.28532</v>
      </c>
      <c r="BG28" s="14" t="n">
        <v>-4.4102</v>
      </c>
      <c r="BH28" s="14" t="n">
        <v>1.84934</v>
      </c>
      <c r="BI28" s="14" t="n">
        <v>2.28543</v>
      </c>
      <c r="BJ28" s="14" t="n">
        <v>-3.62912</v>
      </c>
      <c r="BK28" s="14" t="n">
        <v>9.51897</v>
      </c>
      <c r="BL28" s="14" t="n">
        <v>325.97468</v>
      </c>
      <c r="BM28" s="14" t="n">
        <v>20.3871</v>
      </c>
      <c r="BN28" s="14" t="n">
        <v>39.515</v>
      </c>
      <c r="BO28" s="14" t="n">
        <v>4.19048</v>
      </c>
      <c r="BP28" s="14" t="n">
        <v>22.2951</v>
      </c>
      <c r="BQ28" s="14" t="n">
        <v>-0.08</v>
      </c>
      <c r="BR28" s="14" t="n">
        <v>14.0825</v>
      </c>
      <c r="BS28" s="14" t="n">
        <v>46.3375</v>
      </c>
      <c r="BT28" s="14" t="n">
        <v>-55.49</v>
      </c>
      <c r="BU28" s="14" t="n">
        <v>-6.1005</v>
      </c>
      <c r="BV28" s="14" t="n">
        <v>49.77</v>
      </c>
      <c r="BW28" s="14" t="n">
        <v>53.6791</v>
      </c>
      <c r="BX28" s="14" t="n">
        <v>19.941</v>
      </c>
      <c r="BY28" s="14" t="n">
        <v>86.58</v>
      </c>
      <c r="BZ28" s="14" t="n">
        <v>58.0185</v>
      </c>
      <c r="CA28" s="14" t="n">
        <v>-53.1755</v>
      </c>
      <c r="CB28" s="14" t="n">
        <v>67.5675</v>
      </c>
      <c r="CC28" s="14" t="n">
        <v>66.8976</v>
      </c>
      <c r="CD28" s="14" t="n">
        <v>7.1425</v>
      </c>
      <c r="CE28" s="14" t="n">
        <v>22.8</v>
      </c>
      <c r="CF28" s="14" t="n">
        <v>33.1748666666667</v>
      </c>
      <c r="CG28" s="14" t="n">
        <v>-53.6565000000001</v>
      </c>
      <c r="CH28" s="14" t="n">
        <v>37.5873666666668</v>
      </c>
      <c r="CI28" s="14" t="n">
        <v>38.5323666666667</v>
      </c>
      <c r="CJ28" s="14" t="n">
        <v>-71.5092333333334</v>
      </c>
      <c r="CK28" s="14" t="n">
        <v>39.3228666666666</v>
      </c>
      <c r="CL28" s="14" t="n">
        <v>41.1973666666667</v>
      </c>
      <c r="CM28" s="14" t="n">
        <v>-69.5507333333334</v>
      </c>
      <c r="CN28" s="14" t="n">
        <v>51.0653666666667</v>
      </c>
      <c r="CO28" s="14" t="n">
        <v>52.3653666666667</v>
      </c>
      <c r="CP28" s="14" t="n">
        <v>-100.370733333333</v>
      </c>
      <c r="CQ28" s="14" t="n">
        <v>53.5313666666667</v>
      </c>
      <c r="CR28" s="14" t="n">
        <v>55.2553666666666</v>
      </c>
      <c r="CS28" s="14" t="n">
        <v>-101.186733333333</v>
      </c>
      <c r="CT28" s="14" t="n">
        <v>60.8873666666667</v>
      </c>
      <c r="CU28" s="14" t="n">
        <v>62.4673666666666</v>
      </c>
      <c r="CV28" s="14" t="n">
        <v>-119.628733333333</v>
      </c>
      <c r="CW28" s="14" t="n">
        <v>66.4573666666666</v>
      </c>
      <c r="CX28" s="14" t="n">
        <v>68.4573666666666</v>
      </c>
      <c r="CY28" s="14" t="n">
        <v>-118.034733333333</v>
      </c>
      <c r="CZ28" s="14" t="n">
        <v>83.8373666666666</v>
      </c>
      <c r="DA28" s="14" t="n">
        <v>85.7640333333333</v>
      </c>
      <c r="DB28" s="14" t="n">
        <v>-164.394733333333</v>
      </c>
      <c r="DC28" s="14" t="n">
        <v>88.8940333333334</v>
      </c>
      <c r="DD28" s="14" t="n">
        <v>91.0220333333333</v>
      </c>
      <c r="DE28" s="14" t="n">
        <v>-166.826066666667</v>
      </c>
      <c r="DF28" s="14" t="n">
        <v>101.582033333333</v>
      </c>
      <c r="DG28" s="14" t="n">
        <v>103.392033333333</v>
      </c>
      <c r="DH28" s="14" t="n">
        <v>-199.596066666667</v>
      </c>
      <c r="DI28" s="14" t="n">
        <v>106.512033333333</v>
      </c>
      <c r="DJ28" s="14" t="n">
        <v>108.012033333333</v>
      </c>
      <c r="DK28" s="14" t="n">
        <v>-198.324066666667</v>
      </c>
      <c r="DL28" s="14" t="n">
        <v>122.112033333333</v>
      </c>
      <c r="DM28" s="14" t="n">
        <v>123.012033333333</v>
      </c>
      <c r="DN28" s="14" t="n">
        <v>-242.976066666667</v>
      </c>
      <c r="DO28" s="14" t="n">
        <v>123.980033333333</v>
      </c>
      <c r="DP28" s="14" t="n">
        <v>123.832033333333</v>
      </c>
      <c r="DQ28" s="14" t="n">
        <v>-234.780066666666</v>
      </c>
      <c r="DR28" s="14" t="n">
        <v>137.036033333334</v>
      </c>
      <c r="DS28" s="14" t="n">
        <v>137.540033333333</v>
      </c>
    </row>
    <row r="29" customFormat="false" ht="12.75" hidden="false" customHeight="false" outlineLevel="0" collapsed="false">
      <c r="C29" s="73" t="s">
        <v>68</v>
      </c>
      <c r="T29" s="14" t="n">
        <v>1889.89778</v>
      </c>
      <c r="U29" s="14" t="n">
        <v>79.86356</v>
      </c>
      <c r="V29" s="14" t="n">
        <v>-79.9204066666641</v>
      </c>
      <c r="W29" s="14" t="n">
        <v>141.053000000004</v>
      </c>
      <c r="X29" s="14" t="n">
        <v>-3.34699999999634</v>
      </c>
      <c r="Y29" s="14" t="n">
        <v>-3.34699999999657</v>
      </c>
      <c r="Z29" s="14"/>
      <c r="AA29" s="14" t="n">
        <v>1546.1854</v>
      </c>
      <c r="AB29" s="14" t="n">
        <v>-515.88305</v>
      </c>
      <c r="AC29" s="14" t="n">
        <v>-473.54027</v>
      </c>
      <c r="AD29" s="14" t="n">
        <v>1333.1357</v>
      </c>
      <c r="AE29" s="14" t="n">
        <v>-303.23411</v>
      </c>
      <c r="AF29" s="14" t="n">
        <v>-480.20579</v>
      </c>
      <c r="AG29" s="14" t="n">
        <v>-310.08361</v>
      </c>
      <c r="AH29" s="14" t="n">
        <v>1173.38707</v>
      </c>
      <c r="AI29" s="14" t="n">
        <v>-541.73408</v>
      </c>
      <c r="AJ29" s="14" t="n">
        <v>242.81575</v>
      </c>
      <c r="AK29" s="14" t="n">
        <v>-819.073576666667</v>
      </c>
      <c r="AL29" s="14" t="n">
        <v>1038.0715</v>
      </c>
      <c r="AM29" s="14" t="n">
        <v>-476.699999999999</v>
      </c>
      <c r="AN29" s="14" t="n">
        <v>-143.5935</v>
      </c>
      <c r="AO29" s="14" t="n">
        <v>-629.199999999999</v>
      </c>
      <c r="AP29" s="14" t="n">
        <v>1390.5465</v>
      </c>
      <c r="AQ29" s="14" t="n">
        <v>-621.099999999999</v>
      </c>
      <c r="AR29" s="14" t="n">
        <v>-143.5935</v>
      </c>
      <c r="AS29" s="14" t="n">
        <v>-629.199999999999</v>
      </c>
      <c r="AT29" s="14" t="n">
        <v>1390.5465</v>
      </c>
      <c r="AU29" s="14" t="n">
        <v>-621.1</v>
      </c>
      <c r="AV29" s="14" t="n">
        <v>-143.5935</v>
      </c>
      <c r="AW29" s="14" t="n">
        <v>-629.199999999999</v>
      </c>
      <c r="AX29" s="14" t="n">
        <v>1390.5465</v>
      </c>
      <c r="AY29" s="14"/>
      <c r="AZ29" s="14" t="n">
        <v>1889.25593</v>
      </c>
      <c r="BA29" s="14" t="n">
        <v>-161.9568</v>
      </c>
      <c r="BB29" s="14" t="n">
        <v>-181.11373</v>
      </c>
      <c r="BC29" s="14" t="n">
        <v>-159.25203</v>
      </c>
      <c r="BD29" s="14" t="n">
        <v>-185.89981</v>
      </c>
      <c r="BE29" s="14" t="n">
        <v>-170.73121</v>
      </c>
      <c r="BF29" s="14" t="n">
        <v>-166.40714</v>
      </c>
      <c r="BG29" s="14" t="n">
        <v>-179.05218</v>
      </c>
      <c r="BH29" s="14" t="n">
        <v>-128.08095</v>
      </c>
      <c r="BI29" s="14" t="n">
        <v>-178.96869</v>
      </c>
      <c r="BJ29" s="14" t="n">
        <v>1304.35459</v>
      </c>
      <c r="BK29" s="14" t="n">
        <v>207.7498</v>
      </c>
      <c r="BL29" s="14" t="n">
        <v>74.71802</v>
      </c>
      <c r="BM29" s="14" t="n">
        <v>-182.83377</v>
      </c>
      <c r="BN29" s="14" t="n">
        <v>-195.11836</v>
      </c>
      <c r="BO29" s="14" t="n">
        <v>-177.9768</v>
      </c>
      <c r="BP29" s="14" t="n">
        <v>-135.51378</v>
      </c>
      <c r="BQ29" s="14" t="n">
        <v>-166.71521</v>
      </c>
      <c r="BR29" s="14" t="n">
        <v>-112.1714</v>
      </c>
      <c r="BS29" s="14" t="n">
        <v>17.17926</v>
      </c>
      <c r="BT29" s="14" t="n">
        <v>-215.09147</v>
      </c>
      <c r="BU29" s="14" t="n">
        <v>-199.51784</v>
      </c>
      <c r="BV29" s="14" t="n">
        <v>1354.94507</v>
      </c>
      <c r="BW29" s="14" t="n">
        <v>17.95984</v>
      </c>
      <c r="BX29" s="14" t="n">
        <v>-195.4826</v>
      </c>
      <c r="BY29" s="14" t="n">
        <v>-184.66802</v>
      </c>
      <c r="BZ29" s="14" t="n">
        <v>-161.58346</v>
      </c>
      <c r="CA29" s="14" t="n">
        <v>-188.1195</v>
      </c>
      <c r="CB29" s="14" t="n">
        <v>325.89902</v>
      </c>
      <c r="CC29" s="14" t="n">
        <v>105.03623</v>
      </c>
      <c r="CD29" s="14" t="n">
        <v>-327.62344</v>
      </c>
      <c r="CE29" s="14" t="n">
        <v>-309.02847</v>
      </c>
      <c r="CF29" s="14" t="n">
        <v>-182.421666666667</v>
      </c>
      <c r="CG29" s="14" t="n">
        <v>-180.721666666666</v>
      </c>
      <c r="CH29" s="14" t="n">
        <v>1414.82833333334</v>
      </c>
      <c r="CI29" s="14" t="n">
        <v>-196.035166666666</v>
      </c>
      <c r="CJ29" s="14" t="n">
        <v>-181.481666666666</v>
      </c>
      <c r="CK29" s="14" t="n">
        <v>-177.671666666666</v>
      </c>
      <c r="CL29" s="14" t="n">
        <v>-117.546666666666</v>
      </c>
      <c r="CM29" s="14" t="n">
        <v>300.926666666667</v>
      </c>
      <c r="CN29" s="14" t="n">
        <v>-227.606833333333</v>
      </c>
      <c r="CO29" s="14" t="n">
        <v>-216.913333333333</v>
      </c>
      <c r="CP29" s="14" t="n">
        <v>-206.713333333333</v>
      </c>
      <c r="CQ29" s="14" t="n">
        <v>-210.973333333333</v>
      </c>
      <c r="CR29" s="14" t="n">
        <v>-211.513333333333</v>
      </c>
      <c r="CS29" s="14" t="n">
        <v>280.886666666667</v>
      </c>
      <c r="CT29" s="14" t="n">
        <v>1337.08666666667</v>
      </c>
      <c r="CU29" s="14" t="n">
        <v>-227.426833333333</v>
      </c>
      <c r="CV29" s="14" t="n">
        <v>-212.773333333333</v>
      </c>
      <c r="CW29" s="14" t="n">
        <v>-209.113333333333</v>
      </c>
      <c r="CX29" s="14" t="n">
        <v>-199.213333333333</v>
      </c>
      <c r="CY29" s="14" t="n">
        <v>300.926666666667</v>
      </c>
      <c r="CZ29" s="14" t="n">
        <v>-227.606833333333</v>
      </c>
      <c r="DA29" s="14" t="n">
        <v>-216.913333333333</v>
      </c>
      <c r="DB29" s="14" t="n">
        <v>-206.713333333333</v>
      </c>
      <c r="DC29" s="14" t="n">
        <v>-210.973333333333</v>
      </c>
      <c r="DD29" s="14" t="n">
        <v>-211.513333333333</v>
      </c>
      <c r="DE29" s="14" t="n">
        <v>280.886666666667</v>
      </c>
      <c r="DF29" s="14" t="n">
        <v>1337.08666666667</v>
      </c>
      <c r="DG29" s="14" t="n">
        <v>-227.426833333333</v>
      </c>
      <c r="DH29" s="14" t="n">
        <v>-212.773333333333</v>
      </c>
      <c r="DI29" s="14" t="n">
        <v>-209.113333333333</v>
      </c>
      <c r="DJ29" s="14" t="n">
        <v>-199.213333333333</v>
      </c>
      <c r="DK29" s="14" t="n">
        <v>300.926666666667</v>
      </c>
      <c r="DL29" s="14" t="n">
        <v>-227.606833333333</v>
      </c>
      <c r="DM29" s="14" t="n">
        <v>-216.913333333333</v>
      </c>
      <c r="DN29" s="14" t="n">
        <v>-206.713333333333</v>
      </c>
      <c r="DO29" s="14" t="n">
        <v>-210.973333333333</v>
      </c>
      <c r="DP29" s="14" t="n">
        <v>-211.513333333333</v>
      </c>
      <c r="DQ29" s="14" t="n">
        <v>280.886666666667</v>
      </c>
      <c r="DR29" s="14" t="n">
        <v>1337.08666666667</v>
      </c>
      <c r="DS29" s="14" t="n">
        <v>-227.426833333333</v>
      </c>
    </row>
    <row r="30" customFormat="false" ht="12.75" hidden="false" customHeight="false" outlineLevel="0" collapsed="false">
      <c r="C30" s="73" t="s">
        <v>69</v>
      </c>
      <c r="T30" s="14" t="n">
        <v>111.43789</v>
      </c>
      <c r="U30" s="14" t="n">
        <v>324</v>
      </c>
      <c r="V30" s="14" t="n">
        <v>189</v>
      </c>
      <c r="W30" s="14" t="n">
        <v>0</v>
      </c>
      <c r="X30" s="14" t="n">
        <v>0</v>
      </c>
      <c r="Y30" s="14" t="n">
        <v>0</v>
      </c>
      <c r="Z30" s="14"/>
      <c r="AA30" s="14" t="n">
        <v>0</v>
      </c>
      <c r="AB30" s="14" t="n">
        <v>0</v>
      </c>
      <c r="AC30" s="14" t="n">
        <v>0</v>
      </c>
      <c r="AD30" s="14" t="n">
        <v>111.43789</v>
      </c>
      <c r="AE30" s="14" t="n">
        <v>81</v>
      </c>
      <c r="AF30" s="14" t="n">
        <v>81</v>
      </c>
      <c r="AG30" s="14" t="n">
        <v>81</v>
      </c>
      <c r="AH30" s="14" t="n">
        <v>81</v>
      </c>
      <c r="AI30" s="14" t="n">
        <v>81</v>
      </c>
      <c r="AJ30" s="14" t="n">
        <v>81</v>
      </c>
      <c r="AK30" s="14" t="n">
        <v>27</v>
      </c>
      <c r="AL30" s="14" t="n">
        <v>0</v>
      </c>
      <c r="AM30" s="14" t="n">
        <v>0</v>
      </c>
      <c r="AN30" s="14" t="n">
        <v>0</v>
      </c>
      <c r="AO30" s="14" t="n">
        <v>0</v>
      </c>
      <c r="AP30" s="14" t="n">
        <v>0</v>
      </c>
      <c r="AQ30" s="14" t="n">
        <v>0</v>
      </c>
      <c r="AR30" s="14" t="n">
        <v>0</v>
      </c>
      <c r="AS30" s="14" t="n">
        <v>0</v>
      </c>
      <c r="AT30" s="14" t="n">
        <v>0</v>
      </c>
      <c r="AU30" s="14" t="n">
        <v>0</v>
      </c>
      <c r="AV30" s="14" t="n">
        <v>0</v>
      </c>
      <c r="AW30" s="14" t="n">
        <v>0</v>
      </c>
      <c r="AX30" s="14" t="n">
        <v>0</v>
      </c>
      <c r="AY30" s="14"/>
      <c r="AZ30" s="14" t="n">
        <v>0</v>
      </c>
      <c r="BA30" s="14" t="n">
        <v>0</v>
      </c>
      <c r="BB30" s="14" t="n">
        <v>0</v>
      </c>
      <c r="BC30" s="14" t="n">
        <v>0</v>
      </c>
      <c r="BD30" s="14" t="n">
        <v>0</v>
      </c>
      <c r="BE30" s="14" t="n">
        <v>0</v>
      </c>
      <c r="BF30" s="14" t="n">
        <v>0</v>
      </c>
      <c r="BG30" s="14" t="n">
        <v>0</v>
      </c>
      <c r="BH30" s="14" t="n">
        <v>0</v>
      </c>
      <c r="BI30" s="14" t="n">
        <v>0</v>
      </c>
      <c r="BJ30" s="14" t="n">
        <v>0</v>
      </c>
      <c r="BK30" s="14" t="n">
        <v>111.43789</v>
      </c>
      <c r="BL30" s="14" t="n">
        <v>27</v>
      </c>
      <c r="BM30" s="14" t="n">
        <v>27</v>
      </c>
      <c r="BN30" s="14" t="n">
        <v>27</v>
      </c>
      <c r="BO30" s="14" t="n">
        <v>27</v>
      </c>
      <c r="BP30" s="14" t="n">
        <v>27</v>
      </c>
      <c r="BQ30" s="14" t="n">
        <v>27</v>
      </c>
      <c r="BR30" s="14" t="n">
        <v>27</v>
      </c>
      <c r="BS30" s="14" t="n">
        <v>27</v>
      </c>
      <c r="BT30" s="14" t="n">
        <v>27</v>
      </c>
      <c r="BU30" s="14" t="n">
        <v>27</v>
      </c>
      <c r="BV30" s="14" t="n">
        <v>27</v>
      </c>
      <c r="BW30" s="14" t="n">
        <v>27</v>
      </c>
      <c r="BX30" s="14" t="n">
        <v>27</v>
      </c>
      <c r="BY30" s="14" t="n">
        <v>27</v>
      </c>
      <c r="BZ30" s="14" t="n">
        <v>27</v>
      </c>
      <c r="CA30" s="14" t="n">
        <v>27</v>
      </c>
      <c r="CB30" s="14" t="n">
        <v>27</v>
      </c>
      <c r="CC30" s="14" t="n">
        <v>27</v>
      </c>
      <c r="CD30" s="14" t="n">
        <v>27</v>
      </c>
      <c r="CE30" s="14" t="n">
        <v>0</v>
      </c>
      <c r="CF30" s="14" t="n">
        <v>0</v>
      </c>
      <c r="CG30" s="14" t="n">
        <v>0</v>
      </c>
      <c r="CH30" s="14" t="n">
        <v>0</v>
      </c>
      <c r="CI30" s="14" t="n">
        <v>0</v>
      </c>
      <c r="CJ30" s="14" t="n">
        <v>0</v>
      </c>
      <c r="CK30" s="14" t="n">
        <v>0</v>
      </c>
      <c r="CL30" s="14" t="n">
        <v>0</v>
      </c>
      <c r="CM30" s="14" t="n">
        <v>0</v>
      </c>
      <c r="CN30" s="14" t="n">
        <v>0</v>
      </c>
      <c r="CO30" s="14" t="n">
        <v>0</v>
      </c>
      <c r="CP30" s="14" t="n">
        <v>0</v>
      </c>
      <c r="CQ30" s="14" t="n">
        <v>0</v>
      </c>
      <c r="CR30" s="14" t="n">
        <v>0</v>
      </c>
      <c r="CS30" s="14" t="n">
        <v>0</v>
      </c>
      <c r="CT30" s="14" t="n">
        <v>0</v>
      </c>
      <c r="CU30" s="14" t="n">
        <v>0</v>
      </c>
      <c r="CV30" s="14" t="n">
        <v>0</v>
      </c>
      <c r="CW30" s="14" t="n">
        <v>0</v>
      </c>
      <c r="CX30" s="14" t="n">
        <v>0</v>
      </c>
      <c r="CY30" s="14" t="n">
        <v>0</v>
      </c>
      <c r="CZ30" s="14" t="n">
        <v>0</v>
      </c>
      <c r="DA30" s="14" t="n">
        <v>0</v>
      </c>
      <c r="DB30" s="14" t="n">
        <v>0</v>
      </c>
      <c r="DC30" s="14" t="n">
        <v>0</v>
      </c>
      <c r="DD30" s="14" t="n">
        <v>0</v>
      </c>
      <c r="DE30" s="14" t="n">
        <v>0</v>
      </c>
      <c r="DF30" s="14" t="n">
        <v>0</v>
      </c>
      <c r="DG30" s="14" t="n">
        <v>0</v>
      </c>
      <c r="DH30" s="14" t="n">
        <v>0</v>
      </c>
      <c r="DI30" s="14" t="n">
        <v>0</v>
      </c>
      <c r="DJ30" s="14" t="n">
        <v>0</v>
      </c>
      <c r="DK30" s="14" t="n">
        <v>0</v>
      </c>
      <c r="DL30" s="14" t="n">
        <v>0</v>
      </c>
      <c r="DM30" s="14" t="n">
        <v>0</v>
      </c>
      <c r="DN30" s="14" t="n">
        <v>0</v>
      </c>
      <c r="DO30" s="14" t="n">
        <v>0</v>
      </c>
      <c r="DP30" s="14" t="n">
        <v>0</v>
      </c>
      <c r="DQ30" s="14" t="n">
        <v>0</v>
      </c>
      <c r="DR30" s="14" t="n">
        <v>0</v>
      </c>
      <c r="DS30" s="14" t="n">
        <v>0</v>
      </c>
    </row>
    <row r="31" customFormat="false" ht="12.75" hidden="false" customHeight="false" outlineLevel="0" collapsed="false">
      <c r="C31" s="73" t="s">
        <v>70</v>
      </c>
      <c r="T31" s="14" t="n">
        <v>0</v>
      </c>
      <c r="U31" s="14" t="n">
        <v>851.07549</v>
      </c>
      <c r="V31" s="14" t="n">
        <v>-152.75223</v>
      </c>
      <c r="W31" s="14" t="n">
        <v>0</v>
      </c>
      <c r="X31" s="14" t="n">
        <v>0</v>
      </c>
      <c r="Y31" s="14" t="n">
        <v>0</v>
      </c>
      <c r="Z31" s="14"/>
      <c r="AA31" s="14" t="n">
        <v>0</v>
      </c>
      <c r="AB31" s="14" t="n">
        <v>0</v>
      </c>
      <c r="AC31" s="14" t="n">
        <v>0</v>
      </c>
      <c r="AD31" s="14" t="n">
        <v>0</v>
      </c>
      <c r="AE31" s="14" t="n">
        <v>923.54483</v>
      </c>
      <c r="AF31" s="14" t="n">
        <v>-50.56604</v>
      </c>
      <c r="AG31" s="14" t="n">
        <v>-51.68026</v>
      </c>
      <c r="AH31" s="14" t="n">
        <v>29.77696</v>
      </c>
      <c r="AI31" s="14" t="n">
        <v>-56.25798</v>
      </c>
      <c r="AJ31" s="14" t="n">
        <v>-57.47555</v>
      </c>
      <c r="AK31" s="14" t="n">
        <v>-39.0187</v>
      </c>
      <c r="AL31" s="14" t="n">
        <v>0</v>
      </c>
      <c r="AM31" s="14" t="n">
        <v>0</v>
      </c>
      <c r="AN31" s="14" t="n">
        <v>0</v>
      </c>
      <c r="AO31" s="14" t="n">
        <v>0</v>
      </c>
      <c r="AP31" s="14" t="n">
        <v>0</v>
      </c>
      <c r="AQ31" s="14" t="n">
        <v>0</v>
      </c>
      <c r="AR31" s="14" t="n">
        <v>0</v>
      </c>
      <c r="AS31" s="14" t="n">
        <v>0</v>
      </c>
      <c r="AT31" s="14" t="n">
        <v>0</v>
      </c>
      <c r="AU31" s="14" t="n">
        <v>0</v>
      </c>
      <c r="AV31" s="14" t="n">
        <v>0</v>
      </c>
      <c r="AW31" s="14" t="n">
        <v>0</v>
      </c>
      <c r="AX31" s="14" t="n">
        <v>0</v>
      </c>
      <c r="AY31" s="14"/>
      <c r="AZ31" s="14" t="n">
        <v>0</v>
      </c>
      <c r="BA31" s="14" t="n">
        <v>0</v>
      </c>
      <c r="BB31" s="14" t="n">
        <v>0</v>
      </c>
      <c r="BC31" s="14" t="n">
        <v>0</v>
      </c>
      <c r="BD31" s="14" t="n">
        <v>0</v>
      </c>
      <c r="BE31" s="14" t="n">
        <v>0</v>
      </c>
      <c r="BF31" s="14" t="n">
        <v>0</v>
      </c>
      <c r="BG31" s="14" t="n">
        <v>0</v>
      </c>
      <c r="BH31" s="14" t="n">
        <v>0</v>
      </c>
      <c r="BI31" s="14" t="n">
        <v>0</v>
      </c>
      <c r="BJ31" s="14" t="n">
        <v>0</v>
      </c>
      <c r="BK31" s="14" t="n">
        <v>0</v>
      </c>
      <c r="BL31" s="14" t="n">
        <v>955.28226</v>
      </c>
      <c r="BM31" s="14" t="n">
        <v>-15.80859</v>
      </c>
      <c r="BN31" s="14" t="n">
        <v>-15.92884</v>
      </c>
      <c r="BO31" s="14" t="n">
        <v>-16.73304</v>
      </c>
      <c r="BP31" s="14" t="n">
        <v>-16.85505</v>
      </c>
      <c r="BQ31" s="14" t="n">
        <v>-16.97795</v>
      </c>
      <c r="BR31" s="14" t="n">
        <v>-17.10175</v>
      </c>
      <c r="BS31" s="14" t="n">
        <v>-17.22645</v>
      </c>
      <c r="BT31" s="14" t="n">
        <v>-17.35206</v>
      </c>
      <c r="BU31" s="14" t="n">
        <v>-17.47859</v>
      </c>
      <c r="BV31" s="14" t="n">
        <v>-17.60604</v>
      </c>
      <c r="BW31" s="14" t="n">
        <v>64.86159</v>
      </c>
      <c r="BX31" s="14" t="n">
        <v>-18.60898</v>
      </c>
      <c r="BY31" s="14" t="n">
        <v>-18.76715</v>
      </c>
      <c r="BZ31" s="14" t="n">
        <v>-18.88185</v>
      </c>
      <c r="CA31" s="14" t="n">
        <v>-19.01985</v>
      </c>
      <c r="CB31" s="14" t="n">
        <v>-19.15785</v>
      </c>
      <c r="CC31" s="14" t="n">
        <v>-19.29785</v>
      </c>
      <c r="CD31" s="14" t="n">
        <v>-19.43885</v>
      </c>
      <c r="CE31" s="14" t="n">
        <v>-19.57985</v>
      </c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</row>
    <row r="32" customFormat="false" ht="12.75" hidden="false" customHeight="false" outlineLevel="0" collapsed="false">
      <c r="C32" s="73" t="s">
        <v>72</v>
      </c>
      <c r="D32" s="58"/>
      <c r="T32" s="14" t="n">
        <v>434.16864</v>
      </c>
      <c r="U32" s="14" t="n">
        <v>77.83815</v>
      </c>
      <c r="V32" s="14" t="n">
        <v>-59.9594145703949</v>
      </c>
      <c r="W32" s="14" t="n">
        <v>112.193553153326</v>
      </c>
      <c r="X32" s="14" t="n">
        <v>269.606739223841</v>
      </c>
      <c r="Y32" s="14" t="n">
        <v>327.073852518356</v>
      </c>
      <c r="Z32" s="14"/>
      <c r="AA32" s="14" t="n">
        <v>281.1135</v>
      </c>
      <c r="AB32" s="14" t="n">
        <v>27.73676</v>
      </c>
      <c r="AC32" s="14" t="n">
        <v>-64.58497</v>
      </c>
      <c r="AD32" s="14" t="n">
        <v>189.90335</v>
      </c>
      <c r="AE32" s="14" t="n">
        <v>3.11342</v>
      </c>
      <c r="AF32" s="14" t="n">
        <v>-72.03987</v>
      </c>
      <c r="AG32" s="14" t="n">
        <v>-55.13118</v>
      </c>
      <c r="AH32" s="14" t="n">
        <v>201.89578</v>
      </c>
      <c r="AI32" s="14" t="n">
        <v>-44.46506</v>
      </c>
      <c r="AJ32" s="14" t="n">
        <v>-32.09125</v>
      </c>
      <c r="AK32" s="14" t="n">
        <v>-11.1228918854244</v>
      </c>
      <c r="AL32" s="14" t="n">
        <v>27.7197873150296</v>
      </c>
      <c r="AM32" s="14" t="n">
        <v>20.9311806761041</v>
      </c>
      <c r="AN32" s="14" t="n">
        <v>25.954139113142</v>
      </c>
      <c r="AO32" s="14" t="n">
        <v>18.6495321082576</v>
      </c>
      <c r="AP32" s="14" t="n">
        <v>46.6587012558222</v>
      </c>
      <c r="AQ32" s="14" t="n">
        <v>58.4003055817113</v>
      </c>
      <c r="AR32" s="14" t="n">
        <v>65.0915316879497</v>
      </c>
      <c r="AS32" s="14" t="n">
        <v>66.4831021827513</v>
      </c>
      <c r="AT32" s="14" t="n">
        <v>79.631799771429</v>
      </c>
      <c r="AU32" s="14" t="n">
        <v>80.5357727306504</v>
      </c>
      <c r="AV32" s="14" t="n">
        <v>82.1793599292354</v>
      </c>
      <c r="AW32" s="14" t="n">
        <v>82.1793599292352</v>
      </c>
      <c r="AX32" s="14" t="n">
        <v>82.1793599292353</v>
      </c>
      <c r="AY32" s="14"/>
      <c r="AZ32" s="14" t="n">
        <v>295.56563</v>
      </c>
      <c r="BA32" s="14" t="n">
        <v>-2.57028</v>
      </c>
      <c r="BB32" s="14" t="n">
        <v>-11.88185</v>
      </c>
      <c r="BC32" s="14" t="n">
        <v>12.99619</v>
      </c>
      <c r="BD32" s="14" t="n">
        <v>0.694140000000001</v>
      </c>
      <c r="BE32" s="14" t="n">
        <v>14.04643</v>
      </c>
      <c r="BF32" s="14" t="n">
        <v>9.67957</v>
      </c>
      <c r="BG32" s="14" t="n">
        <v>-93.76492</v>
      </c>
      <c r="BH32" s="14" t="n">
        <v>19.50038</v>
      </c>
      <c r="BI32" s="14" t="n">
        <v>39.65752</v>
      </c>
      <c r="BJ32" s="14" t="n">
        <v>-9.85292</v>
      </c>
      <c r="BK32" s="14" t="n">
        <v>160.09875</v>
      </c>
      <c r="BL32" s="14" t="n">
        <v>-44.44976</v>
      </c>
      <c r="BM32" s="14" t="n">
        <v>16.07033</v>
      </c>
      <c r="BN32" s="14" t="n">
        <v>31.49285</v>
      </c>
      <c r="BO32" s="14" t="n">
        <v>-4.67689</v>
      </c>
      <c r="BP32" s="14" t="n">
        <v>-16.14264</v>
      </c>
      <c r="BQ32" s="14" t="n">
        <v>-51.22034</v>
      </c>
      <c r="BR32" s="14" t="n">
        <v>-36.23428</v>
      </c>
      <c r="BS32" s="14" t="n">
        <v>-6.14646</v>
      </c>
      <c r="BT32" s="14" t="n">
        <v>-12.75044</v>
      </c>
      <c r="BU32" s="14" t="n">
        <v>13.00036</v>
      </c>
      <c r="BV32" s="14" t="n">
        <v>18.1036</v>
      </c>
      <c r="BW32" s="14" t="n">
        <v>170.79182</v>
      </c>
      <c r="BX32" s="14" t="n">
        <v>-38.13542</v>
      </c>
      <c r="BY32" s="14" t="n">
        <v>-4.81616</v>
      </c>
      <c r="BZ32" s="14" t="n">
        <v>-1.51348</v>
      </c>
      <c r="CA32" s="14" t="n">
        <v>24.89083</v>
      </c>
      <c r="CB32" s="14" t="n">
        <v>21.08598</v>
      </c>
      <c r="CC32" s="14" t="n">
        <v>-78.06806</v>
      </c>
      <c r="CD32" s="14" t="n">
        <v>-2.25695</v>
      </c>
      <c r="CE32" s="14" t="n">
        <v>-37.5922</v>
      </c>
      <c r="CF32" s="14" t="n">
        <v>28.7262581145756</v>
      </c>
      <c r="CG32" s="14" t="n">
        <v>9.78173725978172</v>
      </c>
      <c r="CH32" s="14" t="n">
        <v>12.2928815517537</v>
      </c>
      <c r="CI32" s="14" t="n">
        <v>5.64516850349412</v>
      </c>
      <c r="CJ32" s="14" t="n">
        <v>6.79605592397184</v>
      </c>
      <c r="CK32" s="14" t="n">
        <v>6.14530551367466</v>
      </c>
      <c r="CL32" s="14" t="n">
        <v>7.98981923845759</v>
      </c>
      <c r="CM32" s="14" t="n">
        <v>13.0272839761102</v>
      </c>
      <c r="CN32" s="14" t="n">
        <v>8.90028254090549</v>
      </c>
      <c r="CO32" s="14" t="n">
        <v>4.0265725961263</v>
      </c>
      <c r="CP32" s="14" t="n">
        <v>4.31418830290585</v>
      </c>
      <c r="CQ32" s="14" t="n">
        <v>4.11907971014898</v>
      </c>
      <c r="CR32" s="14" t="n">
        <v>10.2162640952027</v>
      </c>
      <c r="CS32" s="14" t="n">
        <v>14.718323363326</v>
      </c>
      <c r="CT32" s="14" t="n">
        <v>13.1350010286894</v>
      </c>
      <c r="CU32" s="14" t="n">
        <v>18.8053768638067</v>
      </c>
      <c r="CV32" s="14" t="n">
        <v>19.3929592873006</v>
      </c>
      <c r="CW32" s="14" t="n">
        <v>19.7846809029634</v>
      </c>
      <c r="CX32" s="14" t="n">
        <v>19.2226653914473</v>
      </c>
      <c r="CY32" s="14" t="n">
        <v>21.5145564294738</v>
      </c>
      <c r="CZ32" s="14" t="n">
        <v>21.7610945092615</v>
      </c>
      <c r="DA32" s="14" t="n">
        <v>21.8158807492143</v>
      </c>
      <c r="DB32" s="14" t="n">
        <v>21.887102861153</v>
      </c>
      <c r="DC32" s="14" t="n">
        <v>22.161034060917</v>
      </c>
      <c r="DD32" s="14" t="n">
        <v>22.4349652606812</v>
      </c>
      <c r="DE32" s="14" t="n">
        <v>26.2700020573789</v>
      </c>
      <c r="DF32" s="14" t="n">
        <v>26.543933257143</v>
      </c>
      <c r="DG32" s="14" t="n">
        <v>26.8178644569072</v>
      </c>
      <c r="DH32" s="14" t="n">
        <v>26.5713263771194</v>
      </c>
      <c r="DI32" s="14" t="n">
        <v>26.8452575768835</v>
      </c>
      <c r="DJ32" s="14" t="n">
        <v>27.1191887766475</v>
      </c>
      <c r="DK32" s="14" t="n">
        <v>27.3931199764118</v>
      </c>
      <c r="DL32" s="14" t="n">
        <v>27.3931199764118</v>
      </c>
      <c r="DM32" s="14" t="n">
        <v>27.3931199764119</v>
      </c>
      <c r="DN32" s="14" t="n">
        <v>27.3931199764118</v>
      </c>
      <c r="DO32" s="14" t="n">
        <v>27.3931199764116</v>
      </c>
      <c r="DP32" s="14" t="n">
        <v>27.3931199764118</v>
      </c>
      <c r="DQ32" s="14" t="n">
        <v>27.3931199764118</v>
      </c>
      <c r="DR32" s="14" t="n">
        <v>27.3931199764118</v>
      </c>
      <c r="DS32" s="14" t="n">
        <v>27.3931199764118</v>
      </c>
    </row>
    <row r="33" customFormat="false" ht="12.75" hidden="false" customHeight="false" outlineLevel="0" collapsed="false">
      <c r="C33" s="63" t="s">
        <v>91</v>
      </c>
      <c r="D33" s="63"/>
      <c r="T33" s="16" t="n">
        <v>-9.97035000000034</v>
      </c>
      <c r="U33" s="16" t="n">
        <v>-4543.26655</v>
      </c>
      <c r="V33" s="16" t="n">
        <v>-2458.58736795577</v>
      </c>
      <c r="W33" s="16" t="n">
        <v>-3558.93299696971</v>
      </c>
      <c r="X33" s="16" t="n">
        <v>-1502.88240000008</v>
      </c>
      <c r="Y33" s="16" t="n">
        <v>2059.95329425131</v>
      </c>
      <c r="Z33" s="14"/>
      <c r="AA33" s="16" t="n">
        <v>2312.89691</v>
      </c>
      <c r="AB33" s="16" t="n">
        <v>133.81576</v>
      </c>
      <c r="AC33" s="16" t="n">
        <v>-2040.07147</v>
      </c>
      <c r="AD33" s="16" t="n">
        <v>-416.61155</v>
      </c>
      <c r="AE33" s="16" t="n">
        <v>-798.07683</v>
      </c>
      <c r="AF33" s="16" t="n">
        <v>-748.66924</v>
      </c>
      <c r="AG33" s="16" t="n">
        <v>-1408.72465</v>
      </c>
      <c r="AH33" s="16" t="n">
        <v>-1587.79583</v>
      </c>
      <c r="AI33" s="16" t="n">
        <v>-940.66404</v>
      </c>
      <c r="AJ33" s="16" t="n">
        <v>354.49367</v>
      </c>
      <c r="AK33" s="16" t="n">
        <v>-1687.99584058159</v>
      </c>
      <c r="AL33" s="16" t="n">
        <v>-184.421157374176</v>
      </c>
      <c r="AM33" s="16" t="n">
        <v>-1969.51341351791</v>
      </c>
      <c r="AN33" s="16" t="n">
        <v>-1127.68023346619</v>
      </c>
      <c r="AO33" s="16" t="n">
        <v>-1326.48905857462</v>
      </c>
      <c r="AP33" s="16" t="n">
        <v>864.749708589016</v>
      </c>
      <c r="AQ33" s="16" t="n">
        <v>-1986.57082002561</v>
      </c>
      <c r="AR33" s="16" t="n">
        <v>-498.703917382622</v>
      </c>
      <c r="AS33" s="16" t="n">
        <v>-637.858523064536</v>
      </c>
      <c r="AT33" s="16" t="n">
        <v>1620.25086047269</v>
      </c>
      <c r="AU33" s="16" t="n">
        <v>-1308.03565103268</v>
      </c>
      <c r="AV33" s="16" t="n">
        <v>460.444898954447</v>
      </c>
      <c r="AW33" s="16" t="n">
        <v>336.259827363092</v>
      </c>
      <c r="AX33" s="16" t="n">
        <v>2571.28421896646</v>
      </c>
      <c r="AY33" s="14"/>
      <c r="AZ33" s="16" t="n">
        <v>2803.50063</v>
      </c>
      <c r="BA33" s="16" t="n">
        <v>-316.60465</v>
      </c>
      <c r="BB33" s="16" t="n">
        <v>-173.99907</v>
      </c>
      <c r="BC33" s="16" t="n">
        <v>-249.43096</v>
      </c>
      <c r="BD33" s="16" t="n">
        <v>533.28515</v>
      </c>
      <c r="BE33" s="16" t="n">
        <v>-150.03843</v>
      </c>
      <c r="BF33" s="16" t="n">
        <v>-289.96487</v>
      </c>
      <c r="BG33" s="16" t="n">
        <v>-553.06185</v>
      </c>
      <c r="BH33" s="16" t="n">
        <v>-1197.04475</v>
      </c>
      <c r="BI33" s="16" t="n">
        <v>-365.46066</v>
      </c>
      <c r="BJ33" s="16" t="n">
        <v>-471.59851</v>
      </c>
      <c r="BK33" s="16" t="n">
        <v>420.44762</v>
      </c>
      <c r="BL33" s="16" t="n">
        <v>-448.15284</v>
      </c>
      <c r="BM33" s="16" t="n">
        <v>91.27259</v>
      </c>
      <c r="BN33" s="16" t="n">
        <v>-441.19658</v>
      </c>
      <c r="BO33" s="16" t="n">
        <v>-529.79564</v>
      </c>
      <c r="BP33" s="16" t="n">
        <v>-454.59398</v>
      </c>
      <c r="BQ33" s="16" t="n">
        <v>235.72038</v>
      </c>
      <c r="BR33" s="16" t="n">
        <v>-470.94504</v>
      </c>
      <c r="BS33" s="16" t="n">
        <v>-355.17887</v>
      </c>
      <c r="BT33" s="16" t="n">
        <v>-582.60074</v>
      </c>
      <c r="BU33" s="16" t="n">
        <v>-666.02419</v>
      </c>
      <c r="BV33" s="16" t="n">
        <v>-435.16741</v>
      </c>
      <c r="BW33" s="16" t="n">
        <v>-486.60423</v>
      </c>
      <c r="BX33" s="16" t="n">
        <v>112.5724</v>
      </c>
      <c r="BY33" s="16" t="n">
        <v>-647.26438</v>
      </c>
      <c r="BZ33" s="16" t="n">
        <v>-405.97206</v>
      </c>
      <c r="CA33" s="16" t="n">
        <v>-463.50262</v>
      </c>
      <c r="CB33" s="16" t="n">
        <v>342.52607</v>
      </c>
      <c r="CC33" s="16" t="n">
        <v>475.47022</v>
      </c>
      <c r="CD33" s="16" t="n">
        <v>-327.87718</v>
      </c>
      <c r="CE33" s="16" t="n">
        <v>-467.14823</v>
      </c>
      <c r="CF33" s="16" t="n">
        <v>-892.970430581593</v>
      </c>
      <c r="CG33" s="16" t="n">
        <v>-467.349852219438</v>
      </c>
      <c r="CH33" s="16" t="n">
        <v>-203.924076374345</v>
      </c>
      <c r="CI33" s="16" t="n">
        <v>486.852771219607</v>
      </c>
      <c r="CJ33" s="16" t="n">
        <v>-9.29617565969838</v>
      </c>
      <c r="CK33" s="16" t="n">
        <v>-685.177631696012</v>
      </c>
      <c r="CL33" s="16" t="n">
        <v>-1275.0396061622</v>
      </c>
      <c r="CM33" s="16" t="n">
        <v>-130.29530760599</v>
      </c>
      <c r="CN33" s="16" t="n">
        <v>-501.772513840362</v>
      </c>
      <c r="CO33" s="16" t="n">
        <v>-495.612412019841</v>
      </c>
      <c r="CP33" s="16" t="n">
        <v>-455.706505968603</v>
      </c>
      <c r="CQ33" s="16" t="n">
        <v>-434.945637225654</v>
      </c>
      <c r="CR33" s="16" t="n">
        <v>-435.836915380367</v>
      </c>
      <c r="CS33" s="16" t="n">
        <v>36.9725529612871</v>
      </c>
      <c r="CT33" s="16" t="n">
        <v>1178.73887906987</v>
      </c>
      <c r="CU33" s="16" t="n">
        <v>-350.961723442144</v>
      </c>
      <c r="CV33" s="16" t="n">
        <v>-314.056602539353</v>
      </c>
      <c r="CW33" s="16" t="n">
        <v>-434.01843927</v>
      </c>
      <c r="CX33" s="16" t="n">
        <v>-1238.49577821626</v>
      </c>
      <c r="CY33" s="16" t="n">
        <v>36.7232110440615</v>
      </c>
      <c r="CZ33" s="16" t="n">
        <v>-277.818034673322</v>
      </c>
      <c r="DA33" s="16" t="n">
        <v>-257.609093753362</v>
      </c>
      <c r="DB33" s="16" t="n">
        <v>-218.33527202793</v>
      </c>
      <c r="DC33" s="16" t="n">
        <v>-199.231053213728</v>
      </c>
      <c r="DD33" s="16" t="n">
        <v>-220.292197822878</v>
      </c>
      <c r="DE33" s="16" t="n">
        <v>221.59388426774</v>
      </c>
      <c r="DF33" s="16" t="n">
        <v>1465.66640378665</v>
      </c>
      <c r="DG33" s="16" t="n">
        <v>-67.0094275816984</v>
      </c>
      <c r="DH33" s="16" t="n">
        <v>-106.590318096301</v>
      </c>
      <c r="DI33" s="16" t="n">
        <v>-96.3679801969132</v>
      </c>
      <c r="DJ33" s="16" t="n">
        <v>-1105.07735273947</v>
      </c>
      <c r="DK33" s="16" t="n">
        <v>352.400039496507</v>
      </c>
      <c r="DL33" s="16" t="n">
        <v>42.5288083711748</v>
      </c>
      <c r="DM33" s="16" t="n">
        <v>65.5160510867657</v>
      </c>
      <c r="DN33" s="16" t="n">
        <v>105.139346912407</v>
      </c>
      <c r="DO33" s="16" t="n">
        <v>125.769437158027</v>
      </c>
      <c r="DP33" s="16" t="n">
        <v>105.351043292658</v>
      </c>
      <c r="DQ33" s="16" t="n">
        <v>536.9296047026</v>
      </c>
      <c r="DR33" s="16" t="n">
        <v>1783.14555308215</v>
      </c>
      <c r="DS33" s="16" t="n">
        <v>251.209061181711</v>
      </c>
    </row>
    <row r="34" customFormat="false" ht="12.75" hidden="false" customHeight="false" outlineLevel="0" collapsed="false"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</row>
    <row r="35" customFormat="false" ht="12.75" hidden="false" customHeight="false" outlineLevel="0" collapsed="false">
      <c r="C35" s="3" t="s">
        <v>92</v>
      </c>
      <c r="D35" s="3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</row>
    <row r="36" customFormat="false" ht="12.75" hidden="false" customHeight="false" outlineLevel="0" collapsed="false">
      <c r="C36" s="1" t="s">
        <v>38</v>
      </c>
      <c r="T36" s="14" t="n">
        <v>0</v>
      </c>
      <c r="U36" s="14" t="n">
        <v>0</v>
      </c>
      <c r="V36" s="14" t="n">
        <v>-57.3776333333333</v>
      </c>
      <c r="W36" s="14" t="n">
        <v>-205.979066666667</v>
      </c>
      <c r="X36" s="14" t="n">
        <v>-304.4004</v>
      </c>
      <c r="Y36" s="14" t="n">
        <v>-423.8004</v>
      </c>
      <c r="Z36" s="14"/>
      <c r="AA36" s="14" t="n">
        <v>0</v>
      </c>
      <c r="AB36" s="14" t="n">
        <v>0</v>
      </c>
      <c r="AC36" s="14" t="n">
        <v>0</v>
      </c>
      <c r="AD36" s="14" t="n">
        <v>0</v>
      </c>
      <c r="AE36" s="14" t="n">
        <v>0</v>
      </c>
      <c r="AF36" s="14" t="n">
        <v>0</v>
      </c>
      <c r="AG36" s="14" t="n">
        <v>0</v>
      </c>
      <c r="AH36" s="14" t="n">
        <v>0</v>
      </c>
      <c r="AI36" s="14" t="n">
        <v>0</v>
      </c>
      <c r="AJ36" s="14" t="n">
        <v>0</v>
      </c>
      <c r="AK36" s="14" t="n">
        <v>-14.4805333333333</v>
      </c>
      <c r="AL36" s="14" t="n">
        <v>-42.8971</v>
      </c>
      <c r="AM36" s="14" t="n">
        <v>-42.1807666666667</v>
      </c>
      <c r="AN36" s="14" t="n">
        <v>-50.2381</v>
      </c>
      <c r="AO36" s="14" t="n">
        <v>-53.6301</v>
      </c>
      <c r="AP36" s="14" t="n">
        <v>-59.9301</v>
      </c>
      <c r="AQ36" s="14" t="n">
        <v>-63.5001</v>
      </c>
      <c r="AR36" s="14" t="n">
        <v>-74.0001</v>
      </c>
      <c r="AS36" s="14" t="n">
        <v>-77.9001</v>
      </c>
      <c r="AT36" s="14" t="n">
        <v>-89.0001</v>
      </c>
      <c r="AU36" s="14" t="n">
        <v>-92.9001</v>
      </c>
      <c r="AV36" s="14" t="n">
        <v>-104.0001</v>
      </c>
      <c r="AW36" s="14" t="n">
        <v>-107.9001</v>
      </c>
      <c r="AX36" s="14" t="n">
        <v>-119.0001</v>
      </c>
      <c r="AY36" s="14"/>
      <c r="AZ36" s="14" t="n">
        <v>0</v>
      </c>
      <c r="BA36" s="14" t="n">
        <v>0</v>
      </c>
      <c r="BB36" s="14" t="n">
        <v>0</v>
      </c>
      <c r="BC36" s="14" t="n">
        <v>0</v>
      </c>
      <c r="BD36" s="14" t="n">
        <v>0</v>
      </c>
      <c r="BE36" s="14" t="n">
        <v>0</v>
      </c>
      <c r="BF36" s="14" t="n">
        <v>0</v>
      </c>
      <c r="BG36" s="14" t="n">
        <v>0</v>
      </c>
      <c r="BH36" s="14" t="n">
        <v>0</v>
      </c>
      <c r="BI36" s="14" t="n">
        <v>0</v>
      </c>
      <c r="BJ36" s="14" t="n">
        <v>0</v>
      </c>
      <c r="BK36" s="14" t="n">
        <v>0</v>
      </c>
      <c r="BL36" s="14" t="n">
        <v>0</v>
      </c>
      <c r="BM36" s="14" t="n">
        <v>0</v>
      </c>
      <c r="BN36" s="14" t="n">
        <v>0</v>
      </c>
      <c r="BO36" s="14" t="n">
        <v>0</v>
      </c>
      <c r="BP36" s="14" t="n">
        <v>0</v>
      </c>
      <c r="BQ36" s="14" t="n">
        <v>0</v>
      </c>
      <c r="BR36" s="14" t="n">
        <v>0</v>
      </c>
      <c r="BS36" s="14" t="n">
        <v>0</v>
      </c>
      <c r="BT36" s="14" t="n">
        <v>0</v>
      </c>
      <c r="BU36" s="14" t="n">
        <v>0</v>
      </c>
      <c r="BV36" s="14" t="n">
        <v>0</v>
      </c>
      <c r="BW36" s="14" t="n">
        <v>0</v>
      </c>
      <c r="BX36" s="14" t="n">
        <v>0</v>
      </c>
      <c r="BY36" s="14" t="n">
        <v>0</v>
      </c>
      <c r="BZ36" s="14" t="n">
        <v>0</v>
      </c>
      <c r="CA36" s="14" t="n">
        <v>0</v>
      </c>
      <c r="CB36" s="14" t="n">
        <v>0</v>
      </c>
      <c r="CC36" s="14" t="n">
        <v>0</v>
      </c>
      <c r="CD36" s="14" t="n">
        <v>0</v>
      </c>
      <c r="CE36" s="14" t="n">
        <v>0</v>
      </c>
      <c r="CF36" s="14" t="n">
        <v>-14.4805333333333</v>
      </c>
      <c r="CG36" s="14" t="n">
        <v>-14.3370333333333</v>
      </c>
      <c r="CH36" s="14" t="n">
        <v>-15.1150333333333</v>
      </c>
      <c r="CI36" s="14" t="n">
        <v>-13.4450333333333</v>
      </c>
      <c r="CJ36" s="14" t="n">
        <v>-13.8205333333333</v>
      </c>
      <c r="CK36" s="14" t="n">
        <v>-13.8775333333333</v>
      </c>
      <c r="CL36" s="14" t="n">
        <v>-14.4827</v>
      </c>
      <c r="CM36" s="14" t="n">
        <v>-16.4460333333333</v>
      </c>
      <c r="CN36" s="14" t="n">
        <v>-16.6560333333333</v>
      </c>
      <c r="CO36" s="14" t="n">
        <v>-17.1360333333333</v>
      </c>
      <c r="CP36" s="14" t="n">
        <v>-17.6100333333333</v>
      </c>
      <c r="CQ36" s="14" t="n">
        <v>-17.8100333333333</v>
      </c>
      <c r="CR36" s="14" t="n">
        <v>-18.2100333333333</v>
      </c>
      <c r="CS36" s="14" t="n">
        <v>-19.7100333333333</v>
      </c>
      <c r="CT36" s="14" t="n">
        <v>-19.9100333333333</v>
      </c>
      <c r="CU36" s="14" t="n">
        <v>-20.3100333333333</v>
      </c>
      <c r="CV36" s="14" t="n">
        <v>-20.9000333333333</v>
      </c>
      <c r="CW36" s="14" t="n">
        <v>-21.1000333333333</v>
      </c>
      <c r="CX36" s="14" t="n">
        <v>-21.5000333333333</v>
      </c>
      <c r="CY36" s="14" t="n">
        <v>-24.3000333333333</v>
      </c>
      <c r="CZ36" s="14" t="n">
        <v>-24.6000333333333</v>
      </c>
      <c r="DA36" s="14" t="n">
        <v>-25.1000333333333</v>
      </c>
      <c r="DB36" s="14" t="n">
        <v>-25.6000333333333</v>
      </c>
      <c r="DC36" s="14" t="n">
        <v>-25.9000333333333</v>
      </c>
      <c r="DD36" s="14" t="n">
        <v>-26.4000333333333</v>
      </c>
      <c r="DE36" s="14" t="n">
        <v>-29.3000333333333</v>
      </c>
      <c r="DF36" s="14" t="n">
        <v>-29.6000333333333</v>
      </c>
      <c r="DG36" s="14" t="n">
        <v>-30.1000333333333</v>
      </c>
      <c r="DH36" s="14" t="n">
        <v>-30.6000333333333</v>
      </c>
      <c r="DI36" s="14" t="n">
        <v>-30.9000333333333</v>
      </c>
      <c r="DJ36" s="14" t="n">
        <v>-31.4000333333333</v>
      </c>
      <c r="DK36" s="14" t="n">
        <v>-34.3000333333333</v>
      </c>
      <c r="DL36" s="14" t="n">
        <v>-34.6000333333333</v>
      </c>
      <c r="DM36" s="14" t="n">
        <v>-35.1000333333333</v>
      </c>
      <c r="DN36" s="14" t="n">
        <v>-35.6000333333333</v>
      </c>
      <c r="DO36" s="14" t="n">
        <v>-35.9000333333333</v>
      </c>
      <c r="DP36" s="14" t="n">
        <v>-36.4000333333333</v>
      </c>
      <c r="DQ36" s="14" t="n">
        <v>-39.3000333333333</v>
      </c>
      <c r="DR36" s="14" t="n">
        <v>-39.6000333333333</v>
      </c>
      <c r="DS36" s="14" t="n">
        <v>-40.1000333333333</v>
      </c>
    </row>
    <row r="37" customFormat="false" ht="12.75" hidden="false" customHeight="false" outlineLevel="0" collapsed="false">
      <c r="C37" s="15" t="s">
        <v>93</v>
      </c>
      <c r="D37" s="15"/>
      <c r="T37" s="16" t="n">
        <v>0</v>
      </c>
      <c r="U37" s="16" t="n">
        <v>0</v>
      </c>
      <c r="V37" s="16" t="n">
        <v>-57.3776333333333</v>
      </c>
      <c r="W37" s="16" t="n">
        <v>-205.979066666667</v>
      </c>
      <c r="X37" s="16" t="n">
        <v>-304.4004</v>
      </c>
      <c r="Y37" s="16" t="n">
        <v>-423.8004</v>
      </c>
      <c r="Z37" s="14"/>
      <c r="AA37" s="16" t="n">
        <v>0</v>
      </c>
      <c r="AB37" s="16" t="n">
        <v>0</v>
      </c>
      <c r="AC37" s="16" t="n">
        <v>0</v>
      </c>
      <c r="AD37" s="16" t="n">
        <v>0</v>
      </c>
      <c r="AE37" s="16" t="n">
        <v>0</v>
      </c>
      <c r="AF37" s="16" t="n">
        <v>0</v>
      </c>
      <c r="AG37" s="16" t="n">
        <v>0</v>
      </c>
      <c r="AH37" s="16" t="n">
        <v>0</v>
      </c>
      <c r="AI37" s="16" t="n">
        <v>0</v>
      </c>
      <c r="AJ37" s="16" t="n">
        <v>0</v>
      </c>
      <c r="AK37" s="16" t="n">
        <v>-14.4805333333333</v>
      </c>
      <c r="AL37" s="16" t="n">
        <v>-42.8971</v>
      </c>
      <c r="AM37" s="16" t="n">
        <v>-42.1807666666667</v>
      </c>
      <c r="AN37" s="16" t="n">
        <v>-50.2381</v>
      </c>
      <c r="AO37" s="16" t="n">
        <v>-53.6301</v>
      </c>
      <c r="AP37" s="16" t="n">
        <v>-59.9301</v>
      </c>
      <c r="AQ37" s="16" t="n">
        <v>-63.5001</v>
      </c>
      <c r="AR37" s="16" t="n">
        <v>-74.0001</v>
      </c>
      <c r="AS37" s="16" t="n">
        <v>-77.9001</v>
      </c>
      <c r="AT37" s="16" t="n">
        <v>-89.0001</v>
      </c>
      <c r="AU37" s="16" t="n">
        <v>-92.9001</v>
      </c>
      <c r="AV37" s="16" t="n">
        <v>-104.0001</v>
      </c>
      <c r="AW37" s="16" t="n">
        <v>-107.9001</v>
      </c>
      <c r="AX37" s="16" t="n">
        <v>-119.0001</v>
      </c>
      <c r="AY37" s="14"/>
      <c r="AZ37" s="16" t="n">
        <v>0</v>
      </c>
      <c r="BA37" s="16" t="n">
        <v>0</v>
      </c>
      <c r="BB37" s="16" t="n">
        <v>0</v>
      </c>
      <c r="BC37" s="16" t="n">
        <v>0</v>
      </c>
      <c r="BD37" s="16" t="n">
        <v>0</v>
      </c>
      <c r="BE37" s="16" t="n">
        <v>0</v>
      </c>
      <c r="BF37" s="16" t="n">
        <v>0</v>
      </c>
      <c r="BG37" s="16" t="n">
        <v>0</v>
      </c>
      <c r="BH37" s="16" t="n">
        <v>0</v>
      </c>
      <c r="BI37" s="16" t="n">
        <v>0</v>
      </c>
      <c r="BJ37" s="16" t="n">
        <v>0</v>
      </c>
      <c r="BK37" s="16" t="n">
        <v>0</v>
      </c>
      <c r="BL37" s="16" t="n">
        <v>0</v>
      </c>
      <c r="BM37" s="16" t="n">
        <v>0</v>
      </c>
      <c r="BN37" s="16" t="n">
        <v>0</v>
      </c>
      <c r="BO37" s="16" t="n">
        <v>0</v>
      </c>
      <c r="BP37" s="16" t="n">
        <v>0</v>
      </c>
      <c r="BQ37" s="16" t="n">
        <v>0</v>
      </c>
      <c r="BR37" s="16" t="n">
        <v>0</v>
      </c>
      <c r="BS37" s="16" t="n">
        <v>0</v>
      </c>
      <c r="BT37" s="16" t="n">
        <v>0</v>
      </c>
      <c r="BU37" s="16" t="n">
        <v>0</v>
      </c>
      <c r="BV37" s="16" t="n">
        <v>0</v>
      </c>
      <c r="BW37" s="16" t="n">
        <v>0</v>
      </c>
      <c r="BX37" s="16" t="n">
        <v>0</v>
      </c>
      <c r="BY37" s="16" t="n">
        <v>0</v>
      </c>
      <c r="BZ37" s="16" t="n">
        <v>0</v>
      </c>
      <c r="CA37" s="16" t="n">
        <v>0</v>
      </c>
      <c r="CB37" s="16" t="n">
        <v>0</v>
      </c>
      <c r="CC37" s="16" t="n">
        <v>0</v>
      </c>
      <c r="CD37" s="16" t="n">
        <v>0</v>
      </c>
      <c r="CE37" s="16" t="n">
        <v>0</v>
      </c>
      <c r="CF37" s="16" t="n">
        <v>-14.4805333333333</v>
      </c>
      <c r="CG37" s="16" t="n">
        <v>-14.3370333333333</v>
      </c>
      <c r="CH37" s="16" t="n">
        <v>-15.1150333333333</v>
      </c>
      <c r="CI37" s="16" t="n">
        <v>-13.4450333333333</v>
      </c>
      <c r="CJ37" s="16" t="n">
        <v>-13.8205333333333</v>
      </c>
      <c r="CK37" s="16" t="n">
        <v>-13.8775333333333</v>
      </c>
      <c r="CL37" s="16" t="n">
        <v>-14.4827</v>
      </c>
      <c r="CM37" s="16" t="n">
        <v>-16.4460333333333</v>
      </c>
      <c r="CN37" s="16" t="n">
        <v>-16.6560333333333</v>
      </c>
      <c r="CO37" s="16" t="n">
        <v>-17.1360333333333</v>
      </c>
      <c r="CP37" s="16" t="n">
        <v>-17.6100333333333</v>
      </c>
      <c r="CQ37" s="16" t="n">
        <v>-17.8100333333333</v>
      </c>
      <c r="CR37" s="16" t="n">
        <v>-18.2100333333333</v>
      </c>
      <c r="CS37" s="16" t="n">
        <v>-19.7100333333333</v>
      </c>
      <c r="CT37" s="16" t="n">
        <v>-19.9100333333333</v>
      </c>
      <c r="CU37" s="16" t="n">
        <v>-20.3100333333333</v>
      </c>
      <c r="CV37" s="16" t="n">
        <v>-20.9000333333333</v>
      </c>
      <c r="CW37" s="16" t="n">
        <v>-21.1000333333333</v>
      </c>
      <c r="CX37" s="16" t="n">
        <v>-21.5000333333333</v>
      </c>
      <c r="CY37" s="16" t="n">
        <v>-24.3000333333333</v>
      </c>
      <c r="CZ37" s="16" t="n">
        <v>-24.6000333333333</v>
      </c>
      <c r="DA37" s="16" t="n">
        <v>-25.1000333333333</v>
      </c>
      <c r="DB37" s="16" t="n">
        <v>-25.6000333333333</v>
      </c>
      <c r="DC37" s="16" t="n">
        <v>-25.9000333333333</v>
      </c>
      <c r="DD37" s="16" t="n">
        <v>-26.4000333333333</v>
      </c>
      <c r="DE37" s="16" t="n">
        <v>-29.3000333333333</v>
      </c>
      <c r="DF37" s="16" t="n">
        <v>-29.6000333333333</v>
      </c>
      <c r="DG37" s="16" t="n">
        <v>-30.1000333333333</v>
      </c>
      <c r="DH37" s="16" t="n">
        <v>-30.6000333333333</v>
      </c>
      <c r="DI37" s="16" t="n">
        <v>-30.9000333333333</v>
      </c>
      <c r="DJ37" s="16" t="n">
        <v>-31.4000333333333</v>
      </c>
      <c r="DK37" s="16" t="n">
        <v>-34.3000333333333</v>
      </c>
      <c r="DL37" s="16" t="n">
        <v>-34.6000333333333</v>
      </c>
      <c r="DM37" s="16" t="n">
        <v>-35.1000333333333</v>
      </c>
      <c r="DN37" s="16" t="n">
        <v>-35.6000333333333</v>
      </c>
      <c r="DO37" s="16" t="n">
        <v>-35.9000333333333</v>
      </c>
      <c r="DP37" s="16" t="n">
        <v>-36.4000333333333</v>
      </c>
      <c r="DQ37" s="16" t="n">
        <v>-39.3000333333333</v>
      </c>
      <c r="DR37" s="16" t="n">
        <v>-39.6000333333333</v>
      </c>
      <c r="DS37" s="16" t="n">
        <v>-40.1000333333333</v>
      </c>
    </row>
    <row r="38" customFormat="false" ht="12.75" hidden="false" customHeight="false" outlineLevel="0" collapsed="false"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</row>
    <row r="39" customFormat="false" ht="12.75" hidden="false" customHeight="false" outlineLevel="0" collapsed="false">
      <c r="C39" s="3" t="s">
        <v>94</v>
      </c>
      <c r="D39" s="3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</row>
    <row r="40" customFormat="false" ht="12.75" hidden="false" customHeight="false" outlineLevel="0" collapsed="false">
      <c r="C40" s="1" t="s">
        <v>95</v>
      </c>
      <c r="T40" s="14" t="n">
        <v>-24.59928</v>
      </c>
      <c r="U40" s="14" t="n">
        <v>-12.83132</v>
      </c>
      <c r="V40" s="14" t="n">
        <v>0</v>
      </c>
      <c r="W40" s="14" t="n">
        <v>0</v>
      </c>
      <c r="X40" s="14" t="n">
        <v>0</v>
      </c>
      <c r="Y40" s="14" t="n">
        <v>0</v>
      </c>
      <c r="Z40" s="14"/>
      <c r="AA40" s="14" t="n">
        <v>-4.76099</v>
      </c>
      <c r="AB40" s="14" t="n">
        <v>-15.92927</v>
      </c>
      <c r="AC40" s="14" t="n">
        <v>5.91701</v>
      </c>
      <c r="AD40" s="14" t="n">
        <v>-9.82603</v>
      </c>
      <c r="AE40" s="14" t="n">
        <v>-6.92448</v>
      </c>
      <c r="AF40" s="14" t="n">
        <v>-3.93788</v>
      </c>
      <c r="AG40" s="14" t="n">
        <v>-1.96896</v>
      </c>
      <c r="AH40" s="14" t="n">
        <v>0</v>
      </c>
      <c r="AI40" s="14" t="n">
        <v>0</v>
      </c>
      <c r="AJ40" s="14" t="n">
        <v>0</v>
      </c>
      <c r="AK40" s="14" t="n">
        <v>0</v>
      </c>
      <c r="AL40" s="14" t="n">
        <v>0</v>
      </c>
      <c r="AM40" s="14" t="n">
        <v>0</v>
      </c>
      <c r="AN40" s="14" t="n">
        <v>0</v>
      </c>
      <c r="AO40" s="14" t="n">
        <v>0</v>
      </c>
      <c r="AP40" s="14" t="n">
        <v>0</v>
      </c>
      <c r="AQ40" s="14" t="n">
        <v>0</v>
      </c>
      <c r="AR40" s="14" t="n">
        <v>0</v>
      </c>
      <c r="AS40" s="14" t="n">
        <v>0</v>
      </c>
      <c r="AT40" s="14" t="n">
        <v>0</v>
      </c>
      <c r="AU40" s="14" t="n">
        <v>0</v>
      </c>
      <c r="AV40" s="14" t="n">
        <v>0</v>
      </c>
      <c r="AW40" s="14" t="n">
        <v>0</v>
      </c>
      <c r="AX40" s="14" t="n">
        <v>0</v>
      </c>
      <c r="AY40" s="14"/>
      <c r="AZ40" s="14" t="n">
        <v>-3.67366</v>
      </c>
      <c r="BA40" s="14" t="n">
        <v>-2.13003</v>
      </c>
      <c r="BB40" s="14" t="n">
        <v>1.0427</v>
      </c>
      <c r="BC40" s="14" t="n">
        <v>-3.51557</v>
      </c>
      <c r="BD40" s="14" t="n">
        <v>-6.20685</v>
      </c>
      <c r="BE40" s="14" t="n">
        <v>-6.20685</v>
      </c>
      <c r="BF40" s="14" t="n">
        <v>-6.20685</v>
      </c>
      <c r="BG40" s="14" t="n">
        <v>15.63943</v>
      </c>
      <c r="BH40" s="14" t="n">
        <v>-3.51557</v>
      </c>
      <c r="BI40" s="14" t="n">
        <v>-5.88815</v>
      </c>
      <c r="BJ40" s="14" t="n">
        <v>0</v>
      </c>
      <c r="BK40" s="14" t="n">
        <v>-3.93788</v>
      </c>
      <c r="BL40" s="14" t="n">
        <v>0</v>
      </c>
      <c r="BM40" s="14" t="n">
        <v>-2.9866</v>
      </c>
      <c r="BN40" s="14" t="n">
        <v>-3.93788</v>
      </c>
      <c r="BO40" s="14" t="n">
        <v>0</v>
      </c>
      <c r="BP40" s="14" t="n">
        <v>-1.96894</v>
      </c>
      <c r="BQ40" s="14" t="n">
        <v>-1.96894</v>
      </c>
      <c r="BR40" s="14" t="n">
        <v>-1.96896</v>
      </c>
      <c r="BS40" s="14" t="n">
        <v>0</v>
      </c>
      <c r="BT40" s="14" t="n">
        <v>0</v>
      </c>
      <c r="BU40" s="14" t="n">
        <v>0</v>
      </c>
      <c r="BV40" s="14" t="n">
        <v>0</v>
      </c>
      <c r="BW40" s="14" t="n">
        <v>0</v>
      </c>
      <c r="BX40" s="14" t="n">
        <v>0</v>
      </c>
      <c r="BY40" s="14" t="n">
        <v>0</v>
      </c>
      <c r="BZ40" s="14" t="n">
        <v>0</v>
      </c>
      <c r="CA40" s="14" t="n">
        <v>0</v>
      </c>
      <c r="CB40" s="14" t="n">
        <v>0</v>
      </c>
      <c r="CC40" s="14" t="n">
        <v>0</v>
      </c>
      <c r="CD40" s="14" t="n">
        <v>0</v>
      </c>
      <c r="CE40" s="14" t="n">
        <v>0</v>
      </c>
      <c r="CF40" s="14" t="n">
        <v>0</v>
      </c>
      <c r="CG40" s="14" t="n">
        <v>0</v>
      </c>
      <c r="CH40" s="14" t="n">
        <v>0</v>
      </c>
      <c r="CI40" s="14" t="n">
        <v>0</v>
      </c>
      <c r="CJ40" s="14" t="n">
        <v>0</v>
      </c>
      <c r="CK40" s="14" t="n">
        <v>0</v>
      </c>
      <c r="CL40" s="14" t="n">
        <v>0</v>
      </c>
      <c r="CM40" s="14" t="n">
        <v>0</v>
      </c>
      <c r="CN40" s="14" t="n">
        <v>0</v>
      </c>
      <c r="CO40" s="14" t="n">
        <v>0</v>
      </c>
      <c r="CP40" s="14" t="n">
        <v>0</v>
      </c>
      <c r="CQ40" s="14" t="n">
        <v>0</v>
      </c>
      <c r="CR40" s="14" t="n">
        <v>0</v>
      </c>
      <c r="CS40" s="14" t="n">
        <v>0</v>
      </c>
      <c r="CT40" s="14" t="n">
        <v>0</v>
      </c>
      <c r="CU40" s="14" t="n">
        <v>0</v>
      </c>
      <c r="CV40" s="14" t="n">
        <v>0</v>
      </c>
      <c r="CW40" s="14" t="n">
        <v>0</v>
      </c>
      <c r="CX40" s="14" t="n">
        <v>0</v>
      </c>
      <c r="CY40" s="14" t="n">
        <v>0</v>
      </c>
      <c r="CZ40" s="14" t="n">
        <v>0</v>
      </c>
      <c r="DA40" s="14" t="n">
        <v>0</v>
      </c>
      <c r="DB40" s="14" t="n">
        <v>0</v>
      </c>
      <c r="DC40" s="14" t="n">
        <v>0</v>
      </c>
      <c r="DD40" s="14" t="n">
        <v>0</v>
      </c>
      <c r="DE40" s="14" t="n">
        <v>0</v>
      </c>
      <c r="DF40" s="14" t="n">
        <v>0</v>
      </c>
      <c r="DG40" s="14" t="n">
        <v>0</v>
      </c>
      <c r="DH40" s="14" t="n">
        <v>0</v>
      </c>
      <c r="DI40" s="14" t="n">
        <v>0</v>
      </c>
      <c r="DJ40" s="14" t="n">
        <v>0</v>
      </c>
      <c r="DK40" s="14" t="n">
        <v>0</v>
      </c>
      <c r="DL40" s="14" t="n">
        <v>0</v>
      </c>
      <c r="DM40" s="14" t="n">
        <v>0</v>
      </c>
      <c r="DN40" s="14" t="n">
        <v>0</v>
      </c>
      <c r="DO40" s="14" t="n">
        <v>0</v>
      </c>
      <c r="DP40" s="14" t="n">
        <v>0</v>
      </c>
      <c r="DQ40" s="14" t="n">
        <v>0</v>
      </c>
      <c r="DR40" s="14" t="n">
        <v>0</v>
      </c>
      <c r="DS40" s="14" t="n">
        <v>0</v>
      </c>
    </row>
    <row r="41" customFormat="false" ht="12.75" hidden="false" customHeight="false" outlineLevel="0" collapsed="false">
      <c r="C41" s="1" t="s">
        <v>96</v>
      </c>
      <c r="T41" s="14" t="n">
        <v>-500</v>
      </c>
      <c r="U41" s="14" t="n">
        <v>0</v>
      </c>
      <c r="V41" s="14" t="n">
        <v>0</v>
      </c>
      <c r="W41" s="14" t="n">
        <v>0</v>
      </c>
      <c r="X41" s="14" t="n">
        <v>0</v>
      </c>
      <c r="Y41" s="14" t="n">
        <v>0</v>
      </c>
      <c r="Z41" s="14"/>
      <c r="AA41" s="14" t="n">
        <v>0</v>
      </c>
      <c r="AB41" s="14" t="n">
        <v>0</v>
      </c>
      <c r="AC41" s="14" t="n">
        <v>-500</v>
      </c>
      <c r="AD41" s="14" t="n">
        <v>0</v>
      </c>
      <c r="AE41" s="14" t="n">
        <v>0</v>
      </c>
      <c r="AF41" s="14" t="n">
        <v>0</v>
      </c>
      <c r="AG41" s="14" t="n">
        <v>0</v>
      </c>
      <c r="AH41" s="14" t="n">
        <v>0</v>
      </c>
      <c r="AI41" s="14" t="n">
        <v>0</v>
      </c>
      <c r="AJ41" s="14" t="n">
        <v>0</v>
      </c>
      <c r="AK41" s="14" t="n">
        <v>0</v>
      </c>
      <c r="AL41" s="14" t="n">
        <v>0</v>
      </c>
      <c r="AM41" s="14" t="n">
        <v>0</v>
      </c>
      <c r="AN41" s="14" t="n">
        <v>0</v>
      </c>
      <c r="AO41" s="14" t="n">
        <v>0</v>
      </c>
      <c r="AP41" s="14" t="n">
        <v>0</v>
      </c>
      <c r="AQ41" s="14" t="n">
        <v>0</v>
      </c>
      <c r="AR41" s="14" t="n">
        <v>0</v>
      </c>
      <c r="AS41" s="14" t="n">
        <v>0</v>
      </c>
      <c r="AT41" s="14" t="n">
        <v>0</v>
      </c>
      <c r="AU41" s="14" t="n">
        <v>0</v>
      </c>
      <c r="AV41" s="14" t="n">
        <v>0</v>
      </c>
      <c r="AW41" s="14" t="n">
        <v>0</v>
      </c>
      <c r="AX41" s="14" t="n">
        <v>0</v>
      </c>
      <c r="AY41" s="14"/>
      <c r="AZ41" s="14" t="n">
        <v>0</v>
      </c>
      <c r="BA41" s="14" t="n">
        <v>0</v>
      </c>
      <c r="BB41" s="14" t="n">
        <v>0</v>
      </c>
      <c r="BC41" s="14" t="n">
        <v>0</v>
      </c>
      <c r="BD41" s="14" t="n">
        <v>0</v>
      </c>
      <c r="BE41" s="14" t="n">
        <v>0</v>
      </c>
      <c r="BF41" s="14" t="n">
        <v>0</v>
      </c>
      <c r="BG41" s="14" t="n">
        <v>-500</v>
      </c>
      <c r="BH41" s="14" t="n">
        <v>0</v>
      </c>
      <c r="BI41" s="14" t="n">
        <v>0</v>
      </c>
      <c r="BJ41" s="14" t="n">
        <v>0</v>
      </c>
      <c r="BK41" s="14" t="n">
        <v>0</v>
      </c>
      <c r="BL41" s="14" t="n">
        <v>0</v>
      </c>
      <c r="BM41" s="14" t="n">
        <v>0</v>
      </c>
      <c r="BN41" s="14" t="n">
        <v>0</v>
      </c>
      <c r="BO41" s="14" t="n">
        <v>0</v>
      </c>
      <c r="BP41" s="14" t="n">
        <v>0</v>
      </c>
      <c r="BQ41" s="14" t="n">
        <v>0</v>
      </c>
      <c r="BR41" s="14" t="n">
        <v>0</v>
      </c>
      <c r="BS41" s="14" t="n">
        <v>0</v>
      </c>
      <c r="BT41" s="14" t="n">
        <v>0</v>
      </c>
      <c r="BU41" s="14" t="n">
        <v>0</v>
      </c>
      <c r="BV41" s="14" t="n">
        <v>0</v>
      </c>
      <c r="BW41" s="14" t="n">
        <v>0</v>
      </c>
      <c r="BX41" s="14" t="n">
        <v>0</v>
      </c>
      <c r="BY41" s="14" t="n">
        <v>0</v>
      </c>
      <c r="BZ41" s="14" t="n">
        <v>0</v>
      </c>
      <c r="CA41" s="14" t="n">
        <v>0</v>
      </c>
      <c r="CB41" s="14" t="n">
        <v>0</v>
      </c>
      <c r="CC41" s="14" t="n">
        <v>0</v>
      </c>
      <c r="CD41" s="14" t="n">
        <v>0</v>
      </c>
      <c r="CE41" s="14" t="n">
        <v>0</v>
      </c>
      <c r="CF41" s="14" t="n">
        <v>0</v>
      </c>
      <c r="CG41" s="14" t="n">
        <v>0</v>
      </c>
      <c r="CH41" s="14" t="n">
        <v>0</v>
      </c>
      <c r="CI41" s="14" t="n">
        <v>0</v>
      </c>
      <c r="CJ41" s="14" t="n">
        <v>0</v>
      </c>
      <c r="CK41" s="14" t="n">
        <v>0</v>
      </c>
      <c r="CL41" s="14" t="n">
        <v>0</v>
      </c>
      <c r="CM41" s="14" t="n">
        <v>0</v>
      </c>
      <c r="CN41" s="14" t="n">
        <v>0</v>
      </c>
      <c r="CO41" s="14" t="n">
        <v>0</v>
      </c>
      <c r="CP41" s="14" t="n">
        <v>0</v>
      </c>
      <c r="CQ41" s="14" t="n">
        <v>0</v>
      </c>
      <c r="CR41" s="14" t="n">
        <v>0</v>
      </c>
      <c r="CS41" s="14" t="n">
        <v>0</v>
      </c>
      <c r="CT41" s="14" t="n">
        <v>0</v>
      </c>
      <c r="CU41" s="14" t="n">
        <v>0</v>
      </c>
      <c r="CV41" s="14" t="n">
        <v>0</v>
      </c>
      <c r="CW41" s="14" t="n">
        <v>0</v>
      </c>
      <c r="CX41" s="14" t="n">
        <v>0</v>
      </c>
      <c r="CY41" s="14" t="n">
        <v>0</v>
      </c>
      <c r="CZ41" s="14" t="n">
        <v>0</v>
      </c>
      <c r="DA41" s="14" t="n">
        <v>0</v>
      </c>
      <c r="DB41" s="14" t="n">
        <v>0</v>
      </c>
      <c r="DC41" s="14" t="n">
        <v>0</v>
      </c>
      <c r="DD41" s="14" t="n">
        <v>0</v>
      </c>
      <c r="DE41" s="14" t="n">
        <v>0</v>
      </c>
      <c r="DF41" s="14" t="n">
        <v>0</v>
      </c>
      <c r="DG41" s="14" t="n">
        <v>0</v>
      </c>
      <c r="DH41" s="14" t="n">
        <v>0</v>
      </c>
      <c r="DI41" s="14" t="n">
        <v>0</v>
      </c>
      <c r="DJ41" s="14" t="n">
        <v>0</v>
      </c>
      <c r="DK41" s="14" t="n">
        <v>0</v>
      </c>
      <c r="DL41" s="14" t="n">
        <v>0</v>
      </c>
      <c r="DM41" s="14" t="n">
        <v>0</v>
      </c>
      <c r="DN41" s="14" t="n">
        <v>0</v>
      </c>
      <c r="DO41" s="14" t="n">
        <v>0</v>
      </c>
      <c r="DP41" s="14" t="n">
        <v>0</v>
      </c>
      <c r="DQ41" s="14" t="n">
        <v>0</v>
      </c>
      <c r="DR41" s="14" t="n">
        <v>0</v>
      </c>
      <c r="DS41" s="14" t="n">
        <v>0</v>
      </c>
    </row>
    <row r="42" customFormat="false" ht="12.75" hidden="false" customHeight="false" outlineLevel="0" collapsed="false">
      <c r="C42" s="1" t="s">
        <v>97</v>
      </c>
      <c r="T42" s="14" t="n">
        <v>0</v>
      </c>
      <c r="U42" s="14" t="n">
        <v>0</v>
      </c>
      <c r="V42" s="14" t="n">
        <v>0</v>
      </c>
      <c r="W42" s="14" t="n">
        <v>0</v>
      </c>
      <c r="X42" s="14" t="n">
        <v>0</v>
      </c>
      <c r="Y42" s="14" t="n">
        <v>0</v>
      </c>
      <c r="Z42" s="14"/>
      <c r="AA42" s="14" t="n">
        <v>0</v>
      </c>
      <c r="AB42" s="14" t="n">
        <v>0</v>
      </c>
      <c r="AC42" s="14" t="n">
        <v>0</v>
      </c>
      <c r="AD42" s="14" t="n">
        <v>0</v>
      </c>
      <c r="AE42" s="14" t="n">
        <v>0</v>
      </c>
      <c r="AF42" s="14" t="n">
        <v>0</v>
      </c>
      <c r="AG42" s="14" t="n">
        <v>0</v>
      </c>
      <c r="AH42" s="14" t="n">
        <v>0</v>
      </c>
      <c r="AI42" s="14" t="n">
        <v>0</v>
      </c>
      <c r="AJ42" s="14" t="n">
        <v>0</v>
      </c>
      <c r="AK42" s="14" t="n">
        <v>0</v>
      </c>
      <c r="AL42" s="14" t="n">
        <v>0</v>
      </c>
      <c r="AM42" s="14" t="n">
        <v>0</v>
      </c>
      <c r="AN42" s="14" t="n">
        <v>0</v>
      </c>
      <c r="AO42" s="14" t="n">
        <v>0</v>
      </c>
      <c r="AP42" s="14" t="n">
        <v>0</v>
      </c>
      <c r="AQ42" s="14" t="n">
        <v>0</v>
      </c>
      <c r="AR42" s="14" t="n">
        <v>0</v>
      </c>
      <c r="AS42" s="14" t="n">
        <v>0</v>
      </c>
      <c r="AT42" s="14" t="n">
        <v>0</v>
      </c>
      <c r="AU42" s="14" t="n">
        <v>0</v>
      </c>
      <c r="AV42" s="14" t="n">
        <v>0</v>
      </c>
      <c r="AW42" s="14" t="n">
        <v>0</v>
      </c>
      <c r="AX42" s="14" t="n">
        <v>0</v>
      </c>
      <c r="AY42" s="14"/>
      <c r="AZ42" s="14" t="n">
        <v>0</v>
      </c>
      <c r="BA42" s="14" t="n">
        <v>0</v>
      </c>
      <c r="BB42" s="14" t="n">
        <v>0</v>
      </c>
      <c r="BC42" s="14" t="n">
        <v>0</v>
      </c>
      <c r="BD42" s="14" t="n">
        <v>0</v>
      </c>
      <c r="BE42" s="14" t="n">
        <v>0</v>
      </c>
      <c r="BF42" s="14" t="n">
        <v>0</v>
      </c>
      <c r="BG42" s="14" t="n">
        <v>0</v>
      </c>
      <c r="BH42" s="14" t="n">
        <v>0</v>
      </c>
      <c r="BI42" s="14" t="n">
        <v>0</v>
      </c>
      <c r="BJ42" s="14" t="n">
        <v>0</v>
      </c>
      <c r="BK42" s="14" t="n">
        <v>0</v>
      </c>
      <c r="BL42" s="14" t="n">
        <v>0</v>
      </c>
      <c r="BM42" s="14" t="n">
        <v>0</v>
      </c>
      <c r="BN42" s="14" t="n">
        <v>0</v>
      </c>
      <c r="BO42" s="14" t="n">
        <v>0</v>
      </c>
      <c r="BP42" s="14" t="n">
        <v>0</v>
      </c>
      <c r="BQ42" s="14" t="n">
        <v>0</v>
      </c>
      <c r="BR42" s="14" t="n">
        <v>0</v>
      </c>
      <c r="BS42" s="14" t="n">
        <v>0</v>
      </c>
      <c r="BT42" s="14" t="n">
        <v>0</v>
      </c>
      <c r="BU42" s="14" t="n">
        <v>0</v>
      </c>
      <c r="BV42" s="14" t="n">
        <v>0</v>
      </c>
      <c r="BW42" s="14" t="n">
        <v>0</v>
      </c>
      <c r="BX42" s="14" t="n">
        <v>0</v>
      </c>
      <c r="BY42" s="14" t="n">
        <v>0</v>
      </c>
      <c r="BZ42" s="14" t="n">
        <v>0</v>
      </c>
      <c r="CA42" s="14" t="n">
        <v>0</v>
      </c>
      <c r="CB42" s="14" t="n">
        <v>0</v>
      </c>
      <c r="CC42" s="14" t="n">
        <v>0</v>
      </c>
      <c r="CD42" s="14" t="n">
        <v>0</v>
      </c>
      <c r="CE42" s="48" t="n">
        <v>0</v>
      </c>
      <c r="CF42" s="48" t="n">
        <v>0</v>
      </c>
      <c r="CG42" s="48" t="n">
        <v>0</v>
      </c>
      <c r="CH42" s="48" t="n">
        <v>0</v>
      </c>
      <c r="CI42" s="48" t="n">
        <v>0</v>
      </c>
      <c r="CJ42" s="48" t="n">
        <v>0</v>
      </c>
      <c r="CK42" s="48" t="n">
        <v>0</v>
      </c>
      <c r="CL42" s="48" t="n">
        <v>0</v>
      </c>
      <c r="CM42" s="48" t="n">
        <v>0</v>
      </c>
      <c r="CN42" s="48" t="n">
        <v>0</v>
      </c>
      <c r="CO42" s="48" t="n">
        <v>0</v>
      </c>
      <c r="CP42" s="48" t="n">
        <v>0</v>
      </c>
      <c r="CQ42" s="48" t="n">
        <v>0</v>
      </c>
      <c r="CR42" s="48" t="n">
        <v>0</v>
      </c>
      <c r="CS42" s="48" t="n">
        <v>0</v>
      </c>
      <c r="CT42" s="48" t="n">
        <v>0</v>
      </c>
      <c r="CU42" s="48" t="n">
        <v>0</v>
      </c>
      <c r="CV42" s="48" t="n">
        <v>0</v>
      </c>
      <c r="CW42" s="48" t="n">
        <v>0</v>
      </c>
      <c r="CX42" s="48" t="n">
        <v>0</v>
      </c>
      <c r="CY42" s="48" t="n">
        <v>0</v>
      </c>
      <c r="CZ42" s="48" t="n">
        <v>0</v>
      </c>
      <c r="DA42" s="48" t="n">
        <v>0</v>
      </c>
      <c r="DB42" s="48" t="n">
        <v>0</v>
      </c>
      <c r="DC42" s="48" t="n">
        <v>0</v>
      </c>
      <c r="DD42" s="48" t="n">
        <v>0</v>
      </c>
      <c r="DE42" s="48" t="n">
        <v>0</v>
      </c>
      <c r="DF42" s="48" t="n">
        <v>0</v>
      </c>
      <c r="DG42" s="48" t="n">
        <v>0</v>
      </c>
      <c r="DH42" s="48" t="n">
        <v>0</v>
      </c>
      <c r="DI42" s="48" t="n">
        <v>0</v>
      </c>
      <c r="DJ42" s="48" t="n">
        <v>0</v>
      </c>
      <c r="DK42" s="48" t="n">
        <v>0</v>
      </c>
      <c r="DL42" s="48" t="n">
        <v>0</v>
      </c>
      <c r="DM42" s="48" t="n">
        <v>0</v>
      </c>
      <c r="DN42" s="48" t="n">
        <v>0</v>
      </c>
      <c r="DO42" s="48" t="n">
        <v>0</v>
      </c>
      <c r="DP42" s="48" t="n">
        <v>0</v>
      </c>
      <c r="DQ42" s="48" t="n">
        <v>0</v>
      </c>
      <c r="DR42" s="48" t="n">
        <v>0</v>
      </c>
      <c r="DS42" s="48" t="n">
        <v>0</v>
      </c>
    </row>
    <row r="43" customFormat="false" ht="12.75" hidden="false" customHeight="false" outlineLevel="0" collapsed="false">
      <c r="C43" s="1" t="s">
        <v>98</v>
      </c>
      <c r="T43" s="14" t="n">
        <v>12221.00003</v>
      </c>
      <c r="U43" s="14" t="n">
        <v>0.00411999999999679</v>
      </c>
      <c r="V43" s="14" t="n">
        <v>0</v>
      </c>
      <c r="W43" s="14" t="n">
        <v>0</v>
      </c>
      <c r="X43" s="14" t="n">
        <v>0</v>
      </c>
      <c r="Y43" s="14" t="n">
        <v>0</v>
      </c>
      <c r="Z43" s="14"/>
      <c r="AA43" s="14" t="n">
        <v>-2398.87384</v>
      </c>
      <c r="AB43" s="14" t="n">
        <v>0</v>
      </c>
      <c r="AC43" s="14" t="n">
        <v>14619.87387</v>
      </c>
      <c r="AD43" s="14" t="n">
        <v>0</v>
      </c>
      <c r="AE43" s="14" t="n">
        <v>22.04426</v>
      </c>
      <c r="AF43" s="14" t="n">
        <v>0</v>
      </c>
      <c r="AG43" s="14" t="n">
        <v>0</v>
      </c>
      <c r="AH43" s="14" t="n">
        <v>-22.04014</v>
      </c>
      <c r="AI43" s="14" t="n">
        <v>0</v>
      </c>
      <c r="AJ43" s="14" t="n">
        <v>0</v>
      </c>
      <c r="AK43" s="14" t="n">
        <v>0</v>
      </c>
      <c r="AL43" s="14" t="n">
        <v>0</v>
      </c>
      <c r="AM43" s="14" t="n">
        <v>0</v>
      </c>
      <c r="AN43" s="14" t="n">
        <v>0</v>
      </c>
      <c r="AO43" s="14" t="n">
        <v>0</v>
      </c>
      <c r="AP43" s="14" t="n">
        <v>0</v>
      </c>
      <c r="AQ43" s="14" t="n">
        <v>0</v>
      </c>
      <c r="AR43" s="14" t="n">
        <v>0</v>
      </c>
      <c r="AS43" s="14" t="n">
        <v>0</v>
      </c>
      <c r="AT43" s="14" t="n">
        <v>0</v>
      </c>
      <c r="AU43" s="14" t="n">
        <v>0</v>
      </c>
      <c r="AV43" s="14" t="n">
        <v>0</v>
      </c>
      <c r="AW43" s="14" t="n">
        <v>0</v>
      </c>
      <c r="AX43" s="14" t="n">
        <v>0</v>
      </c>
      <c r="AY43" s="14"/>
      <c r="AZ43" s="14" t="n">
        <v>-2398.87384</v>
      </c>
      <c r="BA43" s="14" t="n">
        <v>0</v>
      </c>
      <c r="BB43" s="14" t="n">
        <v>0</v>
      </c>
      <c r="BC43" s="14" t="n">
        <v>0</v>
      </c>
      <c r="BD43" s="14" t="n">
        <v>0</v>
      </c>
      <c r="BE43" s="14" t="n">
        <v>0</v>
      </c>
      <c r="BF43" s="14" t="n">
        <v>0</v>
      </c>
      <c r="BG43" s="14" t="n">
        <v>14619.87387</v>
      </c>
      <c r="BH43" s="14" t="n">
        <v>0</v>
      </c>
      <c r="BI43" s="14" t="n">
        <v>0</v>
      </c>
      <c r="BJ43" s="14" t="n">
        <v>0</v>
      </c>
      <c r="BK43" s="14" t="n">
        <v>0</v>
      </c>
      <c r="BL43" s="14" t="n">
        <v>22.04426</v>
      </c>
      <c r="BM43" s="14" t="n">
        <v>0</v>
      </c>
      <c r="BN43" s="14" t="n">
        <v>0</v>
      </c>
      <c r="BO43" s="14" t="n">
        <v>0</v>
      </c>
      <c r="BP43" s="14" t="n">
        <v>0</v>
      </c>
      <c r="BQ43" s="14" t="n">
        <v>0</v>
      </c>
      <c r="BR43" s="14" t="n">
        <v>0</v>
      </c>
      <c r="BS43" s="14" t="n">
        <v>0</v>
      </c>
      <c r="BT43" s="14" t="n">
        <v>0</v>
      </c>
      <c r="BU43" s="14" t="n">
        <v>0</v>
      </c>
      <c r="BV43" s="14" t="n">
        <v>0</v>
      </c>
      <c r="BW43" s="14" t="n">
        <v>-22.04014</v>
      </c>
      <c r="BX43" s="14" t="n">
        <v>0</v>
      </c>
      <c r="BY43" s="14" t="n">
        <v>0</v>
      </c>
      <c r="BZ43" s="14" t="n">
        <v>0</v>
      </c>
      <c r="CA43" s="14" t="n">
        <v>0</v>
      </c>
      <c r="CB43" s="14" t="n">
        <v>0</v>
      </c>
      <c r="CC43" s="14" t="n">
        <v>0</v>
      </c>
      <c r="CD43" s="14" t="n">
        <v>0</v>
      </c>
      <c r="CE43" s="14" t="n">
        <v>0</v>
      </c>
      <c r="CF43" s="14" t="n">
        <v>0</v>
      </c>
      <c r="CG43" s="14" t="n">
        <v>0</v>
      </c>
      <c r="CH43" s="14" t="n">
        <v>0</v>
      </c>
      <c r="CI43" s="14" t="n">
        <v>0</v>
      </c>
      <c r="CJ43" s="14" t="n">
        <v>0</v>
      </c>
      <c r="CK43" s="14" t="n">
        <v>0</v>
      </c>
      <c r="CL43" s="14" t="n">
        <v>0</v>
      </c>
      <c r="CM43" s="14" t="n">
        <v>0</v>
      </c>
      <c r="CN43" s="14" t="n">
        <v>0</v>
      </c>
      <c r="CO43" s="14" t="n">
        <v>0</v>
      </c>
      <c r="CP43" s="14" t="n">
        <v>0</v>
      </c>
      <c r="CQ43" s="14" t="n">
        <v>0</v>
      </c>
      <c r="CR43" s="14" t="n">
        <v>0</v>
      </c>
      <c r="CS43" s="14" t="n">
        <v>0</v>
      </c>
      <c r="CT43" s="14" t="n">
        <v>0</v>
      </c>
      <c r="CU43" s="14" t="n">
        <v>0</v>
      </c>
      <c r="CV43" s="14" t="n">
        <v>0</v>
      </c>
      <c r="CW43" s="14" t="n">
        <v>0</v>
      </c>
      <c r="CX43" s="14" t="n">
        <v>0</v>
      </c>
      <c r="CY43" s="14" t="n">
        <v>0</v>
      </c>
      <c r="CZ43" s="14" t="n">
        <v>0</v>
      </c>
      <c r="DA43" s="14" t="n">
        <v>0</v>
      </c>
      <c r="DB43" s="14" t="n">
        <v>0</v>
      </c>
      <c r="DC43" s="14" t="n">
        <v>0</v>
      </c>
      <c r="DD43" s="14" t="n">
        <v>0</v>
      </c>
      <c r="DE43" s="14" t="n">
        <v>0</v>
      </c>
      <c r="DF43" s="14" t="n">
        <v>0</v>
      </c>
      <c r="DG43" s="14" t="n">
        <v>0</v>
      </c>
      <c r="DH43" s="14" t="n">
        <v>0</v>
      </c>
      <c r="DI43" s="14" t="n">
        <v>0</v>
      </c>
      <c r="DJ43" s="14" t="n">
        <v>0</v>
      </c>
      <c r="DK43" s="14" t="n">
        <v>0</v>
      </c>
      <c r="DL43" s="14" t="n">
        <v>0</v>
      </c>
      <c r="DM43" s="14" t="n">
        <v>0</v>
      </c>
      <c r="DN43" s="14" t="n">
        <v>0</v>
      </c>
      <c r="DO43" s="14" t="n">
        <v>0</v>
      </c>
      <c r="DP43" s="14" t="n">
        <v>0</v>
      </c>
      <c r="DQ43" s="14" t="n">
        <v>0</v>
      </c>
      <c r="DR43" s="14" t="n">
        <v>0</v>
      </c>
      <c r="DS43" s="14" t="n">
        <v>0</v>
      </c>
    </row>
    <row r="44" customFormat="false" ht="12.75" hidden="false" customHeight="false" outlineLevel="0" collapsed="false">
      <c r="C44" s="63" t="s">
        <v>99</v>
      </c>
      <c r="D44" s="63"/>
      <c r="T44" s="16" t="n">
        <v>11696.40075</v>
      </c>
      <c r="U44" s="16" t="n">
        <v>-12.8272</v>
      </c>
      <c r="V44" s="16" t="n">
        <v>0</v>
      </c>
      <c r="W44" s="16" t="n">
        <v>0</v>
      </c>
      <c r="X44" s="16" t="n">
        <v>0</v>
      </c>
      <c r="Y44" s="16" t="n">
        <v>0</v>
      </c>
      <c r="Z44" s="14"/>
      <c r="AA44" s="16" t="n">
        <v>-2403.63483</v>
      </c>
      <c r="AB44" s="16" t="n">
        <v>-15.92927</v>
      </c>
      <c r="AC44" s="16" t="n">
        <v>14125.79088</v>
      </c>
      <c r="AD44" s="16" t="n">
        <v>-9.82603</v>
      </c>
      <c r="AE44" s="16" t="n">
        <v>15.11978</v>
      </c>
      <c r="AF44" s="16" t="n">
        <v>-3.93788</v>
      </c>
      <c r="AG44" s="16" t="n">
        <v>-1.96896</v>
      </c>
      <c r="AH44" s="16" t="n">
        <v>-22.04014</v>
      </c>
      <c r="AI44" s="16" t="n">
        <v>0</v>
      </c>
      <c r="AJ44" s="16" t="n">
        <v>0</v>
      </c>
      <c r="AK44" s="16" t="n">
        <v>0</v>
      </c>
      <c r="AL44" s="16" t="n">
        <v>0</v>
      </c>
      <c r="AM44" s="16" t="n">
        <v>0</v>
      </c>
      <c r="AN44" s="16" t="n">
        <v>0</v>
      </c>
      <c r="AO44" s="16" t="n">
        <v>0</v>
      </c>
      <c r="AP44" s="16" t="n">
        <v>0</v>
      </c>
      <c r="AQ44" s="16" t="n">
        <v>0</v>
      </c>
      <c r="AR44" s="16" t="n">
        <v>0</v>
      </c>
      <c r="AS44" s="16" t="n">
        <v>0</v>
      </c>
      <c r="AT44" s="16" t="n">
        <v>0</v>
      </c>
      <c r="AU44" s="16" t="n">
        <v>0</v>
      </c>
      <c r="AV44" s="16" t="n">
        <v>0</v>
      </c>
      <c r="AW44" s="16" t="n">
        <v>0</v>
      </c>
      <c r="AX44" s="16" t="n">
        <v>0</v>
      </c>
      <c r="AY44" s="14"/>
      <c r="AZ44" s="16" t="n">
        <v>-2402.5475</v>
      </c>
      <c r="BA44" s="16" t="n">
        <v>-2.13003</v>
      </c>
      <c r="BB44" s="16" t="n">
        <v>1.0427</v>
      </c>
      <c r="BC44" s="16" t="n">
        <v>-3.51557</v>
      </c>
      <c r="BD44" s="16" t="n">
        <v>-6.20685</v>
      </c>
      <c r="BE44" s="16" t="n">
        <v>-6.20685</v>
      </c>
      <c r="BF44" s="16" t="n">
        <v>-6.20685</v>
      </c>
      <c r="BG44" s="16" t="n">
        <v>14135.5133</v>
      </c>
      <c r="BH44" s="16" t="n">
        <v>-3.51557</v>
      </c>
      <c r="BI44" s="16" t="n">
        <v>-5.88815</v>
      </c>
      <c r="BJ44" s="16" t="n">
        <v>0</v>
      </c>
      <c r="BK44" s="16" t="n">
        <v>-3.93788</v>
      </c>
      <c r="BL44" s="16" t="n">
        <v>22.04426</v>
      </c>
      <c r="BM44" s="16" t="n">
        <v>-2.9866</v>
      </c>
      <c r="BN44" s="16" t="n">
        <v>-3.93788</v>
      </c>
      <c r="BO44" s="16" t="n">
        <v>0</v>
      </c>
      <c r="BP44" s="16" t="n">
        <v>-1.96894</v>
      </c>
      <c r="BQ44" s="16" t="n">
        <v>-1.96894</v>
      </c>
      <c r="BR44" s="16" t="n">
        <v>-1.96896</v>
      </c>
      <c r="BS44" s="16" t="n">
        <v>0</v>
      </c>
      <c r="BT44" s="16" t="n">
        <v>0</v>
      </c>
      <c r="BU44" s="16" t="n">
        <v>0</v>
      </c>
      <c r="BV44" s="16" t="n">
        <v>0</v>
      </c>
      <c r="BW44" s="16" t="n">
        <v>-22.04014</v>
      </c>
      <c r="BX44" s="16" t="n">
        <v>0</v>
      </c>
      <c r="BY44" s="16" t="n">
        <v>0</v>
      </c>
      <c r="BZ44" s="16" t="n">
        <v>0</v>
      </c>
      <c r="CA44" s="16" t="n">
        <v>0</v>
      </c>
      <c r="CB44" s="16" t="n">
        <v>0</v>
      </c>
      <c r="CC44" s="16" t="n">
        <v>0</v>
      </c>
      <c r="CD44" s="16" t="n">
        <v>0</v>
      </c>
      <c r="CE44" s="16" t="n">
        <v>0</v>
      </c>
      <c r="CF44" s="16" t="n">
        <v>0</v>
      </c>
      <c r="CG44" s="16" t="n">
        <v>0</v>
      </c>
      <c r="CH44" s="16" t="n">
        <v>0</v>
      </c>
      <c r="CI44" s="16" t="n">
        <v>0</v>
      </c>
      <c r="CJ44" s="16" t="n">
        <v>0</v>
      </c>
      <c r="CK44" s="16" t="n">
        <v>0</v>
      </c>
      <c r="CL44" s="16" t="n">
        <v>0</v>
      </c>
      <c r="CM44" s="16" t="n">
        <v>0</v>
      </c>
      <c r="CN44" s="16" t="n">
        <v>0</v>
      </c>
      <c r="CO44" s="16" t="n">
        <v>0</v>
      </c>
      <c r="CP44" s="16" t="n">
        <v>0</v>
      </c>
      <c r="CQ44" s="16" t="n">
        <v>0</v>
      </c>
      <c r="CR44" s="16" t="n">
        <v>0</v>
      </c>
      <c r="CS44" s="16" t="n">
        <v>0</v>
      </c>
      <c r="CT44" s="16" t="n">
        <v>0</v>
      </c>
      <c r="CU44" s="16" t="n">
        <v>0</v>
      </c>
      <c r="CV44" s="16" t="n">
        <v>0</v>
      </c>
      <c r="CW44" s="16" t="n">
        <v>0</v>
      </c>
      <c r="CX44" s="16" t="n">
        <v>0</v>
      </c>
      <c r="CY44" s="16" t="n">
        <v>0</v>
      </c>
      <c r="CZ44" s="16" t="n">
        <v>0</v>
      </c>
      <c r="DA44" s="16" t="n">
        <v>0</v>
      </c>
      <c r="DB44" s="16" t="n">
        <v>0</v>
      </c>
      <c r="DC44" s="16" t="n">
        <v>0</v>
      </c>
      <c r="DD44" s="16" t="n">
        <v>0</v>
      </c>
      <c r="DE44" s="16" t="n">
        <v>0</v>
      </c>
      <c r="DF44" s="16" t="n">
        <v>0</v>
      </c>
      <c r="DG44" s="16" t="n">
        <v>0</v>
      </c>
      <c r="DH44" s="16" t="n">
        <v>0</v>
      </c>
      <c r="DI44" s="16" t="n">
        <v>0</v>
      </c>
      <c r="DJ44" s="16" t="n">
        <v>0</v>
      </c>
      <c r="DK44" s="16" t="n">
        <v>0</v>
      </c>
      <c r="DL44" s="16" t="n">
        <v>0</v>
      </c>
      <c r="DM44" s="16" t="n">
        <v>0</v>
      </c>
      <c r="DN44" s="16" t="n">
        <v>0</v>
      </c>
      <c r="DO44" s="16" t="n">
        <v>0</v>
      </c>
      <c r="DP44" s="16" t="n">
        <v>0</v>
      </c>
      <c r="DQ44" s="16" t="n">
        <v>0</v>
      </c>
      <c r="DR44" s="16" t="n">
        <v>0</v>
      </c>
      <c r="DS44" s="16" t="n">
        <v>0</v>
      </c>
    </row>
    <row r="45" customFormat="false" ht="12.75" hidden="false" customHeight="false" outlineLevel="0" collapsed="false"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</row>
    <row r="46" customFormat="false" ht="12.75" hidden="false" customHeight="false" outlineLevel="0" collapsed="false">
      <c r="C46" s="1" t="s">
        <v>100</v>
      </c>
      <c r="T46" s="14" t="n">
        <v>11686.4304</v>
      </c>
      <c r="U46" s="14" t="n">
        <v>-4556.09375</v>
      </c>
      <c r="V46" s="14" t="n">
        <v>-2515.9650012891</v>
      </c>
      <c r="W46" s="14" t="n">
        <v>-3764.91206363637</v>
      </c>
      <c r="X46" s="14" t="n">
        <v>-1807.28280000008</v>
      </c>
      <c r="Y46" s="14" t="n">
        <v>1636.15289425131</v>
      </c>
      <c r="Z46" s="14"/>
      <c r="AA46" s="14" t="n">
        <v>-90.73792</v>
      </c>
      <c r="AB46" s="14" t="n">
        <v>117.88649</v>
      </c>
      <c r="AC46" s="14" t="n">
        <v>12085.71941</v>
      </c>
      <c r="AD46" s="14" t="n">
        <v>-426.43758</v>
      </c>
      <c r="AE46" s="14" t="n">
        <v>-782.95705</v>
      </c>
      <c r="AF46" s="14" t="n">
        <v>-752.60712</v>
      </c>
      <c r="AG46" s="14" t="n">
        <v>-1410.69361</v>
      </c>
      <c r="AH46" s="14" t="n">
        <v>-1609.83597</v>
      </c>
      <c r="AI46" s="14" t="n">
        <v>-940.66404</v>
      </c>
      <c r="AJ46" s="14" t="n">
        <v>354.49367</v>
      </c>
      <c r="AK46" s="14" t="n">
        <v>-1702.47637391493</v>
      </c>
      <c r="AL46" s="14" t="n">
        <v>-227.318257374176</v>
      </c>
      <c r="AM46" s="14" t="n">
        <v>-2011.69418018457</v>
      </c>
      <c r="AN46" s="14" t="n">
        <v>-1177.91833346619</v>
      </c>
      <c r="AO46" s="14" t="n">
        <v>-1380.11915857462</v>
      </c>
      <c r="AP46" s="14" t="n">
        <v>804.819608589016</v>
      </c>
      <c r="AQ46" s="14" t="n">
        <v>-2050.07092002561</v>
      </c>
      <c r="AR46" s="14" t="n">
        <v>-572.704017382622</v>
      </c>
      <c r="AS46" s="14" t="n">
        <v>-715.758623064536</v>
      </c>
      <c r="AT46" s="14" t="n">
        <v>1531.25076047269</v>
      </c>
      <c r="AU46" s="14" t="n">
        <v>-1400.93575103268</v>
      </c>
      <c r="AV46" s="14" t="n">
        <v>356.444798954448</v>
      </c>
      <c r="AW46" s="14" t="n">
        <v>228.359727363092</v>
      </c>
      <c r="AX46" s="14" t="n">
        <v>2452.28411896646</v>
      </c>
      <c r="AY46" s="14"/>
      <c r="AZ46" s="14" t="n">
        <v>400.95313</v>
      </c>
      <c r="BA46" s="14" t="n">
        <v>-318.73468</v>
      </c>
      <c r="BB46" s="14" t="n">
        <v>-172.95637</v>
      </c>
      <c r="BC46" s="14" t="n">
        <v>-252.94653</v>
      </c>
      <c r="BD46" s="14" t="n">
        <v>527.0783</v>
      </c>
      <c r="BE46" s="14" t="n">
        <v>-156.24528</v>
      </c>
      <c r="BF46" s="14" t="n">
        <v>-296.17172</v>
      </c>
      <c r="BG46" s="14" t="n">
        <v>13582.45145</v>
      </c>
      <c r="BH46" s="14" t="n">
        <v>-1200.56032</v>
      </c>
      <c r="BI46" s="14" t="n">
        <v>-371.34881</v>
      </c>
      <c r="BJ46" s="14" t="n">
        <v>-471.59851</v>
      </c>
      <c r="BK46" s="14" t="n">
        <v>416.50974</v>
      </c>
      <c r="BL46" s="14" t="n">
        <v>-426.10858</v>
      </c>
      <c r="BM46" s="14" t="n">
        <v>88.28599</v>
      </c>
      <c r="BN46" s="14" t="n">
        <v>-445.13446</v>
      </c>
      <c r="BO46" s="14" t="n">
        <v>-529.79564</v>
      </c>
      <c r="BP46" s="14" t="n">
        <v>-456.56292</v>
      </c>
      <c r="BQ46" s="14" t="n">
        <v>233.75144</v>
      </c>
      <c r="BR46" s="14" t="n">
        <v>-472.914</v>
      </c>
      <c r="BS46" s="14" t="n">
        <v>-355.17887</v>
      </c>
      <c r="BT46" s="14" t="n">
        <v>-582.60074</v>
      </c>
      <c r="BU46" s="14" t="n">
        <v>-666.02419</v>
      </c>
      <c r="BV46" s="14" t="n">
        <v>-435.16741</v>
      </c>
      <c r="BW46" s="14" t="n">
        <v>-508.64437</v>
      </c>
      <c r="BX46" s="14" t="n">
        <v>112.5724</v>
      </c>
      <c r="BY46" s="14" t="n">
        <v>-647.26438</v>
      </c>
      <c r="BZ46" s="14" t="n">
        <v>-405.97206</v>
      </c>
      <c r="CA46" s="14" t="n">
        <v>-463.50262</v>
      </c>
      <c r="CB46" s="14" t="n">
        <v>342.52607</v>
      </c>
      <c r="CC46" s="14" t="n">
        <v>475.47022</v>
      </c>
      <c r="CD46" s="14" t="n">
        <v>-327.87718</v>
      </c>
      <c r="CE46" s="14" t="n">
        <v>-467.14823</v>
      </c>
      <c r="CF46" s="14" t="n">
        <v>-907.450963914927</v>
      </c>
      <c r="CG46" s="14" t="n">
        <v>-481.686885552771</v>
      </c>
      <c r="CH46" s="14" t="n">
        <v>-219.039109707679</v>
      </c>
      <c r="CI46" s="14" t="n">
        <v>473.407737886273</v>
      </c>
      <c r="CJ46" s="14" t="n">
        <v>-23.1167089930317</v>
      </c>
      <c r="CK46" s="14" t="n">
        <v>-699.055165029345</v>
      </c>
      <c r="CL46" s="14" t="n">
        <v>-1289.5223061622</v>
      </c>
      <c r="CM46" s="14" t="n">
        <v>-146.741340939323</v>
      </c>
      <c r="CN46" s="14" t="n">
        <v>-518.428547173695</v>
      </c>
      <c r="CO46" s="14" t="n">
        <v>-512.748445353174</v>
      </c>
      <c r="CP46" s="14" t="n">
        <v>-473.316539301936</v>
      </c>
      <c r="CQ46" s="14" t="n">
        <v>-452.755670558987</v>
      </c>
      <c r="CR46" s="14" t="n">
        <v>-454.0469487137</v>
      </c>
      <c r="CS46" s="14" t="n">
        <v>17.2625196279538</v>
      </c>
      <c r="CT46" s="14" t="n">
        <v>1158.82884573654</v>
      </c>
      <c r="CU46" s="14" t="n">
        <v>-371.271756775477</v>
      </c>
      <c r="CV46" s="14" t="n">
        <v>-334.956635872687</v>
      </c>
      <c r="CW46" s="14" t="n">
        <v>-455.118472603333</v>
      </c>
      <c r="CX46" s="14" t="n">
        <v>-1259.9958115496</v>
      </c>
      <c r="CY46" s="14" t="n">
        <v>12.4231777107282</v>
      </c>
      <c r="CZ46" s="14" t="n">
        <v>-302.418068006655</v>
      </c>
      <c r="DA46" s="14" t="n">
        <v>-282.709127086695</v>
      </c>
      <c r="DB46" s="14" t="n">
        <v>-243.935305361263</v>
      </c>
      <c r="DC46" s="14" t="n">
        <v>-225.131086547061</v>
      </c>
      <c r="DD46" s="14" t="n">
        <v>-246.692231156212</v>
      </c>
      <c r="DE46" s="14" t="n">
        <v>192.293850934407</v>
      </c>
      <c r="DF46" s="14" t="n">
        <v>1436.06637045332</v>
      </c>
      <c r="DG46" s="14" t="n">
        <v>-97.1094609150317</v>
      </c>
      <c r="DH46" s="14" t="n">
        <v>-137.190351429635</v>
      </c>
      <c r="DI46" s="14" t="n">
        <v>-127.268013530246</v>
      </c>
      <c r="DJ46" s="14" t="n">
        <v>-1136.4773860728</v>
      </c>
      <c r="DK46" s="14" t="n">
        <v>318.100006163174</v>
      </c>
      <c r="DL46" s="14" t="n">
        <v>7.92877503784146</v>
      </c>
      <c r="DM46" s="14" t="n">
        <v>30.4160177534324</v>
      </c>
      <c r="DN46" s="14" t="n">
        <v>69.5393135790733</v>
      </c>
      <c r="DO46" s="14" t="n">
        <v>89.869403824694</v>
      </c>
      <c r="DP46" s="14" t="n">
        <v>68.951009959325</v>
      </c>
      <c r="DQ46" s="14" t="n">
        <v>497.629571369266</v>
      </c>
      <c r="DR46" s="14" t="n">
        <v>1743.54551974882</v>
      </c>
      <c r="DS46" s="14" t="n">
        <v>211.109027848377</v>
      </c>
    </row>
    <row r="47" customFormat="false" ht="12.75" hidden="false" customHeight="false" outlineLevel="0" collapsed="false">
      <c r="C47" s="1" t="s">
        <v>101</v>
      </c>
      <c r="T47" s="14" t="n">
        <v>1401.98837</v>
      </c>
      <c r="U47" s="14" t="n">
        <v>13088.41877</v>
      </c>
      <c r="V47" s="14" t="n">
        <v>8532.32502</v>
      </c>
      <c r="W47" s="14" t="n">
        <v>6016.3600187109</v>
      </c>
      <c r="X47" s="14" t="n">
        <v>2251.44795507452</v>
      </c>
      <c r="Y47" s="14" t="n">
        <v>444.165155074443</v>
      </c>
      <c r="Z47" s="14"/>
      <c r="AA47" s="14" t="n">
        <v>1401.98837</v>
      </c>
      <c r="AB47" s="14" t="n">
        <v>1311.25045</v>
      </c>
      <c r="AC47" s="14" t="n">
        <v>1429.13694</v>
      </c>
      <c r="AD47" s="14" t="n">
        <v>13514.85635</v>
      </c>
      <c r="AE47" s="14" t="n">
        <v>13088.41877</v>
      </c>
      <c r="AF47" s="14" t="n">
        <v>12305.46172</v>
      </c>
      <c r="AG47" s="14" t="n">
        <v>11552.8546</v>
      </c>
      <c r="AH47" s="14" t="n">
        <v>10142.16099</v>
      </c>
      <c r="AI47" s="14" t="n">
        <v>8532.32502</v>
      </c>
      <c r="AJ47" s="14" t="n">
        <v>7591.66098</v>
      </c>
      <c r="AK47" s="14" t="n">
        <v>7946.15465</v>
      </c>
      <c r="AL47" s="14" t="n">
        <v>6243.67827608507</v>
      </c>
      <c r="AM47" s="14" t="n">
        <v>6016.3600187109</v>
      </c>
      <c r="AN47" s="14" t="n">
        <v>4004.66583852632</v>
      </c>
      <c r="AO47" s="14" t="n">
        <v>2826.74750506013</v>
      </c>
      <c r="AP47" s="14" t="n">
        <v>1446.62834648551</v>
      </c>
      <c r="AQ47" s="14" t="n">
        <v>2251.44795507452</v>
      </c>
      <c r="AR47" s="14" t="n">
        <v>201.377035048909</v>
      </c>
      <c r="AS47" s="14" t="n">
        <v>-371.326982333712</v>
      </c>
      <c r="AT47" s="14" t="n">
        <v>-1087.08560539825</v>
      </c>
      <c r="AU47" s="14" t="n">
        <v>444.165155074443</v>
      </c>
      <c r="AV47" s="14" t="n">
        <v>-956.770595958241</v>
      </c>
      <c r="AW47" s="14" t="n">
        <v>-600.325797003794</v>
      </c>
      <c r="AX47" s="14" t="n">
        <v>-371.966069640701</v>
      </c>
      <c r="AY47" s="14"/>
      <c r="AZ47" s="14" t="n">
        <v>1401.98837</v>
      </c>
      <c r="BA47" s="14" t="n">
        <v>1802.9415</v>
      </c>
      <c r="BB47" s="14" t="n">
        <v>1484.20682</v>
      </c>
      <c r="BC47" s="14" t="n">
        <v>1311.25045</v>
      </c>
      <c r="BD47" s="14" t="n">
        <v>1058.30392</v>
      </c>
      <c r="BE47" s="14" t="n">
        <v>1585.38222</v>
      </c>
      <c r="BF47" s="14" t="n">
        <v>1429.13694</v>
      </c>
      <c r="BG47" s="14" t="n">
        <v>1132.96522</v>
      </c>
      <c r="BH47" s="14" t="n">
        <v>14715.41667</v>
      </c>
      <c r="BI47" s="14" t="n">
        <v>13514.85635</v>
      </c>
      <c r="BJ47" s="54" t="n">
        <v>13143.50754</v>
      </c>
      <c r="BK47" s="54" t="n">
        <v>12671.90903</v>
      </c>
      <c r="BL47" s="54" t="n">
        <v>13088.41877</v>
      </c>
      <c r="BM47" s="54" t="n">
        <v>12662.31019</v>
      </c>
      <c r="BN47" s="54" t="n">
        <v>12750.59618</v>
      </c>
      <c r="BO47" s="54" t="n">
        <v>12305.46172</v>
      </c>
      <c r="BP47" s="54" t="n">
        <v>11775.66608</v>
      </c>
      <c r="BQ47" s="54" t="n">
        <v>11319.10316</v>
      </c>
      <c r="BR47" s="54" t="n">
        <v>11552.8546</v>
      </c>
      <c r="BS47" s="54" t="n">
        <v>11079.9406</v>
      </c>
      <c r="BT47" s="54" t="n">
        <v>10724.76173</v>
      </c>
      <c r="BU47" s="54" t="n">
        <v>10142.16099</v>
      </c>
      <c r="BV47" s="54" t="n">
        <v>9476.1368</v>
      </c>
      <c r="BW47" s="54" t="n">
        <v>9040.96939</v>
      </c>
      <c r="BX47" s="54" t="n">
        <v>8532.32502</v>
      </c>
      <c r="BY47" s="54" t="n">
        <v>8644.89742</v>
      </c>
      <c r="BZ47" s="54" t="n">
        <v>7997.63304</v>
      </c>
      <c r="CA47" s="54" t="n">
        <v>7591.66098</v>
      </c>
      <c r="CB47" s="54" t="n">
        <v>7128.15836</v>
      </c>
      <c r="CC47" s="54" t="n">
        <v>7470.68443</v>
      </c>
      <c r="CD47" s="54" t="n">
        <v>7946.15465</v>
      </c>
      <c r="CE47" s="14" t="n">
        <v>7618.27747</v>
      </c>
      <c r="CF47" s="14" t="n">
        <v>7151.12924</v>
      </c>
      <c r="CG47" s="14" t="n">
        <v>6243.67827608507</v>
      </c>
      <c r="CH47" s="14" t="n">
        <v>5761.9913905323</v>
      </c>
      <c r="CI47" s="14" t="n">
        <v>5542.95228082462</v>
      </c>
      <c r="CJ47" s="14" t="n">
        <v>6016.3600187109</v>
      </c>
      <c r="CK47" s="14" t="n">
        <v>5993.24330971787</v>
      </c>
      <c r="CL47" s="14" t="n">
        <v>5294.18814468852</v>
      </c>
      <c r="CM47" s="14" t="n">
        <v>4004.66583852632</v>
      </c>
      <c r="CN47" s="14" t="n">
        <v>3857.924497587</v>
      </c>
      <c r="CO47" s="14" t="n">
        <v>3339.49595041331</v>
      </c>
      <c r="CP47" s="14" t="n">
        <v>2826.74750506013</v>
      </c>
      <c r="CQ47" s="14" t="n">
        <v>2353.4309657582</v>
      </c>
      <c r="CR47" s="14" t="n">
        <v>1900.67529519921</v>
      </c>
      <c r="CS47" s="14" t="n">
        <v>1446.62834648551</v>
      </c>
      <c r="CT47" s="14" t="n">
        <v>1463.89086611346</v>
      </c>
      <c r="CU47" s="14" t="n">
        <v>2622.71971185</v>
      </c>
      <c r="CV47" s="14" t="n">
        <v>2251.44795507452</v>
      </c>
      <c r="CW47" s="14" t="n">
        <v>1916.49131920184</v>
      </c>
      <c r="CX47" s="14" t="n">
        <v>1461.3728465985</v>
      </c>
      <c r="CY47" s="14" t="n">
        <v>201.377035048909</v>
      </c>
      <c r="CZ47" s="14" t="n">
        <v>213.800212759638</v>
      </c>
      <c r="DA47" s="14" t="n">
        <v>-88.6178552470172</v>
      </c>
      <c r="DB47" s="14" t="n">
        <v>-371.326982333712</v>
      </c>
      <c r="DC47" s="14" t="n">
        <v>-615.262287694976</v>
      </c>
      <c r="DD47" s="14" t="n">
        <v>-840.393374242037</v>
      </c>
      <c r="DE47" s="14" t="n">
        <v>-1087.08560539825</v>
      </c>
      <c r="DF47" s="14" t="n">
        <v>-894.791754463841</v>
      </c>
      <c r="DG47" s="14" t="n">
        <v>541.274615989475</v>
      </c>
      <c r="DH47" s="14" t="n">
        <v>444.165155074443</v>
      </c>
      <c r="DI47" s="14" t="n">
        <v>306.974803644808</v>
      </c>
      <c r="DJ47" s="14" t="n">
        <v>179.706790114562</v>
      </c>
      <c r="DK47" s="14" t="n">
        <v>-956.770595958241</v>
      </c>
      <c r="DL47" s="14" t="n">
        <v>-638.670589795068</v>
      </c>
      <c r="DM47" s="14" t="n">
        <v>-630.741814757226</v>
      </c>
      <c r="DN47" s="14" t="n">
        <v>-600.325797003794</v>
      </c>
      <c r="DO47" s="14" t="n">
        <v>-530.786483424721</v>
      </c>
      <c r="DP47" s="14" t="n">
        <v>-440.917079600026</v>
      </c>
      <c r="DQ47" s="14" t="n">
        <v>-371.966069640701</v>
      </c>
      <c r="DR47" s="14" t="n">
        <v>125.663501728565</v>
      </c>
      <c r="DS47" s="14" t="n">
        <v>1869.20902147738</v>
      </c>
    </row>
    <row r="48" customFormat="false" ht="12.75" hidden="false" customHeight="false" outlineLevel="0" collapsed="false">
      <c r="C48" s="15" t="s">
        <v>102</v>
      </c>
      <c r="D48" s="15"/>
      <c r="T48" s="35" t="n">
        <v>13088.41877</v>
      </c>
      <c r="U48" s="35" t="n">
        <v>8532.32502</v>
      </c>
      <c r="V48" s="35" t="n">
        <v>6016.3600187109</v>
      </c>
      <c r="W48" s="35" t="n">
        <v>2251.44795507452</v>
      </c>
      <c r="X48" s="35" t="n">
        <v>444.165155074442</v>
      </c>
      <c r="Y48" s="35" t="n">
        <v>2080.31804932576</v>
      </c>
      <c r="Z48" s="36"/>
      <c r="AA48" s="35" t="n">
        <v>1311.25045</v>
      </c>
      <c r="AB48" s="35" t="n">
        <v>1429.13694</v>
      </c>
      <c r="AC48" s="35" t="n">
        <v>13514.85635</v>
      </c>
      <c r="AD48" s="35" t="n">
        <v>13088.41877</v>
      </c>
      <c r="AE48" s="35" t="n">
        <v>12305.46172</v>
      </c>
      <c r="AF48" s="35" t="n">
        <v>11552.8546</v>
      </c>
      <c r="AG48" s="35" t="n">
        <v>10142.16099</v>
      </c>
      <c r="AH48" s="35" t="n">
        <v>8532.32502</v>
      </c>
      <c r="AI48" s="35" t="n">
        <v>7591.66098</v>
      </c>
      <c r="AJ48" s="35" t="n">
        <v>7946.15465</v>
      </c>
      <c r="AK48" s="35" t="n">
        <v>6243.67827608507</v>
      </c>
      <c r="AL48" s="35" t="n">
        <v>6016.3600187109</v>
      </c>
      <c r="AM48" s="35" t="n">
        <v>4004.66583852632</v>
      </c>
      <c r="AN48" s="35" t="n">
        <v>2826.74750506013</v>
      </c>
      <c r="AO48" s="35" t="n">
        <v>1446.62834648551</v>
      </c>
      <c r="AP48" s="35" t="n">
        <v>2251.44795507452</v>
      </c>
      <c r="AQ48" s="35" t="n">
        <v>201.377035048909</v>
      </c>
      <c r="AR48" s="35" t="n">
        <v>-371.326982333712</v>
      </c>
      <c r="AS48" s="35" t="n">
        <v>-1087.08560539825</v>
      </c>
      <c r="AT48" s="35" t="n">
        <v>444.165155074443</v>
      </c>
      <c r="AU48" s="35" t="n">
        <v>-956.770595958241</v>
      </c>
      <c r="AV48" s="35" t="n">
        <v>-600.325797003794</v>
      </c>
      <c r="AW48" s="35" t="n">
        <v>-371.966069640701</v>
      </c>
      <c r="AX48" s="35" t="n">
        <v>2080.31804932576</v>
      </c>
      <c r="AY48" s="36"/>
      <c r="AZ48" s="35" t="n">
        <v>1802.9415</v>
      </c>
      <c r="BA48" s="35" t="n">
        <v>1484.20682</v>
      </c>
      <c r="BB48" s="35" t="n">
        <v>1311.25045</v>
      </c>
      <c r="BC48" s="35" t="n">
        <v>1058.30392</v>
      </c>
      <c r="BD48" s="35" t="n">
        <v>1585.38222</v>
      </c>
      <c r="BE48" s="35" t="n">
        <v>1429.13694</v>
      </c>
      <c r="BF48" s="35" t="n">
        <v>1132.96522</v>
      </c>
      <c r="BG48" s="35" t="n">
        <v>14715.41667</v>
      </c>
      <c r="BH48" s="35" t="n">
        <v>13514.85635</v>
      </c>
      <c r="BI48" s="35" t="n">
        <v>13143.50754</v>
      </c>
      <c r="BJ48" s="35" t="n">
        <v>12671.90903</v>
      </c>
      <c r="BK48" s="35" t="n">
        <v>13088.41877</v>
      </c>
      <c r="BL48" s="35" t="n">
        <v>12662.31019</v>
      </c>
      <c r="BM48" s="35" t="n">
        <v>12750.59618</v>
      </c>
      <c r="BN48" s="35" t="n">
        <v>12305.46172</v>
      </c>
      <c r="BO48" s="35" t="n">
        <v>11775.66608</v>
      </c>
      <c r="BP48" s="35" t="n">
        <v>11319.10316</v>
      </c>
      <c r="BQ48" s="35" t="n">
        <v>11552.8546</v>
      </c>
      <c r="BR48" s="35" t="n">
        <v>11079.9406</v>
      </c>
      <c r="BS48" s="35" t="n">
        <v>10724.76173</v>
      </c>
      <c r="BT48" s="35" t="n">
        <v>10142.16099</v>
      </c>
      <c r="BU48" s="35" t="n">
        <v>9476.1368</v>
      </c>
      <c r="BV48" s="35" t="n">
        <v>9040.96939</v>
      </c>
      <c r="BW48" s="35" t="n">
        <v>8532.32502</v>
      </c>
      <c r="BX48" s="35" t="n">
        <v>8644.89742</v>
      </c>
      <c r="BY48" s="35" t="n">
        <v>7997.63304</v>
      </c>
      <c r="BZ48" s="35" t="n">
        <v>7591.66098</v>
      </c>
      <c r="CA48" s="35" t="n">
        <v>7128.15836</v>
      </c>
      <c r="CB48" s="35" t="n">
        <v>7470.68443</v>
      </c>
      <c r="CC48" s="35" t="n">
        <v>7946.15465</v>
      </c>
      <c r="CD48" s="35" t="n">
        <v>7618.27747</v>
      </c>
      <c r="CE48" s="35" t="n">
        <v>7151.12924</v>
      </c>
      <c r="CF48" s="35" t="n">
        <v>6243.67827608507</v>
      </c>
      <c r="CG48" s="35" t="n">
        <v>5761.9913905323</v>
      </c>
      <c r="CH48" s="35" t="n">
        <v>5542.95228082462</v>
      </c>
      <c r="CI48" s="35" t="n">
        <v>6016.3600187109</v>
      </c>
      <c r="CJ48" s="35" t="n">
        <v>5993.24330971787</v>
      </c>
      <c r="CK48" s="35" t="n">
        <v>5294.18814468852</v>
      </c>
      <c r="CL48" s="35" t="n">
        <v>4004.66583852632</v>
      </c>
      <c r="CM48" s="35" t="n">
        <v>3857.924497587</v>
      </c>
      <c r="CN48" s="35" t="n">
        <v>3339.49595041331</v>
      </c>
      <c r="CO48" s="35" t="n">
        <v>2826.74750506013</v>
      </c>
      <c r="CP48" s="35" t="n">
        <v>2353.4309657582</v>
      </c>
      <c r="CQ48" s="35" t="n">
        <v>1900.67529519921</v>
      </c>
      <c r="CR48" s="35" t="n">
        <v>1446.62834648551</v>
      </c>
      <c r="CS48" s="35" t="n">
        <v>1463.89086611346</v>
      </c>
      <c r="CT48" s="35" t="n">
        <v>2622.71971185</v>
      </c>
      <c r="CU48" s="35" t="n">
        <v>2251.44795507452</v>
      </c>
      <c r="CV48" s="35" t="n">
        <v>1916.49131920184</v>
      </c>
      <c r="CW48" s="35" t="n">
        <v>1461.3728465985</v>
      </c>
      <c r="CX48" s="35" t="n">
        <v>201.377035048909</v>
      </c>
      <c r="CY48" s="35" t="n">
        <v>213.800212759638</v>
      </c>
      <c r="CZ48" s="35" t="n">
        <v>-88.6178552470172</v>
      </c>
      <c r="DA48" s="35" t="n">
        <v>-371.326982333712</v>
      </c>
      <c r="DB48" s="35" t="n">
        <v>-615.262287694976</v>
      </c>
      <c r="DC48" s="35" t="n">
        <v>-840.393374242037</v>
      </c>
      <c r="DD48" s="35" t="n">
        <v>-1087.08560539825</v>
      </c>
      <c r="DE48" s="35" t="n">
        <v>-894.791754463841</v>
      </c>
      <c r="DF48" s="35" t="n">
        <v>541.274615989475</v>
      </c>
      <c r="DG48" s="35" t="n">
        <v>444.165155074443</v>
      </c>
      <c r="DH48" s="35" t="n">
        <v>306.974803644808</v>
      </c>
      <c r="DI48" s="35" t="n">
        <v>179.706790114562</v>
      </c>
      <c r="DJ48" s="35" t="n">
        <v>-956.770595958241</v>
      </c>
      <c r="DK48" s="35" t="n">
        <v>-638.670589795068</v>
      </c>
      <c r="DL48" s="35" t="n">
        <v>-630.741814757226</v>
      </c>
      <c r="DM48" s="35" t="n">
        <v>-600.325797003794</v>
      </c>
      <c r="DN48" s="35" t="n">
        <v>-530.786483424721</v>
      </c>
      <c r="DO48" s="35" t="n">
        <v>-440.917079600026</v>
      </c>
      <c r="DP48" s="35" t="n">
        <v>-371.966069640701</v>
      </c>
      <c r="DQ48" s="35" t="n">
        <v>125.663501728565</v>
      </c>
      <c r="DR48" s="35" t="n">
        <v>1869.20902147738</v>
      </c>
      <c r="DS48" s="35" t="n">
        <v>2080.31804932576</v>
      </c>
    </row>
    <row r="49" customFormat="false" ht="12.75" hidden="false" customHeight="false" outlineLevel="0" collapsed="false"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</row>
    <row r="50" customFormat="false" ht="12.75" hidden="false" customHeight="false" outlineLevel="0" collapsed="false">
      <c r="C50" s="70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  <c r="DL50" s="74"/>
      <c r="DM50" s="74"/>
      <c r="DN50" s="74"/>
      <c r="DO50" s="74"/>
      <c r="DP50" s="74"/>
      <c r="DQ50" s="74"/>
      <c r="DR50" s="74"/>
      <c r="DS50" s="74"/>
    </row>
    <row r="51" customFormat="false" ht="12.75" hidden="false" customHeight="false" outlineLevel="0" collapsed="false">
      <c r="C51" s="70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CP51" s="74"/>
      <c r="CQ51" s="74"/>
      <c r="CR51" s="74"/>
      <c r="CS51" s="74"/>
      <c r="CT51" s="74"/>
      <c r="CU51" s="74"/>
      <c r="CV51" s="74"/>
      <c r="CW51" s="74"/>
      <c r="CX51" s="74"/>
      <c r="CY51" s="74"/>
      <c r="CZ51" s="74"/>
      <c r="DA51" s="74"/>
      <c r="DB51" s="74"/>
      <c r="DC51" s="74"/>
      <c r="DD51" s="74"/>
      <c r="DE51" s="74"/>
      <c r="DF51" s="74"/>
      <c r="DG51" s="74"/>
      <c r="DH51" s="74"/>
      <c r="DI51" s="74"/>
      <c r="DJ51" s="74"/>
      <c r="DK51" s="74"/>
      <c r="DL51" s="74"/>
      <c r="DM51" s="74"/>
      <c r="DN51" s="74"/>
      <c r="DO51" s="74"/>
      <c r="DP51" s="74"/>
      <c r="DQ51" s="74"/>
      <c r="DR51" s="74"/>
      <c r="DS51" s="74"/>
    </row>
    <row r="56" customFormat="false" ht="12.75" hidden="false" customHeight="false" outlineLevel="0" collapsed="false">
      <c r="AZ56" s="5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LibreOffice/24.2.2.2$MacOSX_AARCH64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2022-09-22T18:18:34Z</dcterms:created>
  <dc:creator>Will Lo</dc:creator>
  <dc:description/>
  <dc:language>en-US</dc:language>
  <cp:lastModifiedBy/>
  <dcterms:modified xsi:type="dcterms:W3CDTF">2024-04-27T18:34:14Z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