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94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M3" s="1"/>
  <c r="J4"/>
  <c r="J5"/>
  <c r="J6"/>
  <c r="J7"/>
  <c r="M7" s="1"/>
  <c r="J8"/>
  <c r="M8" s="1"/>
  <c r="J9"/>
  <c r="J10"/>
  <c r="J11"/>
  <c r="M11" s="1"/>
  <c r="J12"/>
  <c r="M12" s="1"/>
  <c r="J13"/>
  <c r="J14"/>
  <c r="J15"/>
  <c r="J16"/>
  <c r="J17"/>
  <c r="J18"/>
  <c r="J19"/>
  <c r="M19" s="1"/>
  <c r="J20"/>
  <c r="J21"/>
  <c r="J22"/>
  <c r="J23"/>
  <c r="M23" s="1"/>
  <c r="J24"/>
  <c r="M24" s="1"/>
  <c r="J25"/>
  <c r="J26"/>
  <c r="J27"/>
  <c r="M27" s="1"/>
  <c r="J28"/>
  <c r="M28" s="1"/>
  <c r="J29"/>
  <c r="J30"/>
  <c r="J31"/>
  <c r="J32"/>
  <c r="J33"/>
  <c r="J34"/>
  <c r="J35"/>
  <c r="M35" s="1"/>
  <c r="J36"/>
  <c r="J37"/>
  <c r="J38"/>
  <c r="J39"/>
  <c r="M39" s="1"/>
  <c r="J40"/>
  <c r="M40" s="1"/>
  <c r="J41"/>
  <c r="J42"/>
  <c r="J43"/>
  <c r="M43" s="1"/>
  <c r="J44"/>
  <c r="M44" s="1"/>
  <c r="J45"/>
  <c r="J46"/>
  <c r="J47"/>
  <c r="J48"/>
  <c r="J49"/>
  <c r="J50"/>
  <c r="J51"/>
  <c r="M51" s="1"/>
  <c r="J52"/>
  <c r="J53"/>
  <c r="J54"/>
  <c r="J55"/>
  <c r="M55" s="1"/>
  <c r="J56"/>
  <c r="M56" s="1"/>
  <c r="J57"/>
  <c r="J58"/>
  <c r="J59"/>
  <c r="M59" s="1"/>
  <c r="J60"/>
  <c r="M60" s="1"/>
  <c r="J61"/>
  <c r="J62"/>
  <c r="J63"/>
  <c r="J64"/>
  <c r="J65"/>
  <c r="J66"/>
  <c r="J67"/>
  <c r="M67" s="1"/>
  <c r="J68"/>
  <c r="J69"/>
  <c r="J70"/>
  <c r="J71"/>
  <c r="M71" s="1"/>
  <c r="J72"/>
  <c r="M72" s="1"/>
  <c r="J73"/>
  <c r="J74"/>
  <c r="J75"/>
  <c r="M75" s="1"/>
  <c r="J76"/>
  <c r="M76" s="1"/>
  <c r="J77"/>
  <c r="J78"/>
  <c r="J79"/>
  <c r="J80"/>
  <c r="J81"/>
  <c r="J82"/>
  <c r="J83"/>
  <c r="M83" s="1"/>
  <c r="J84"/>
  <c r="J85"/>
  <c r="J86"/>
  <c r="J87"/>
  <c r="M87" s="1"/>
  <c r="J88"/>
  <c r="M88" s="1"/>
  <c r="J89"/>
  <c r="J90"/>
  <c r="J91"/>
  <c r="M91" s="1"/>
  <c r="J92"/>
  <c r="M92" s="1"/>
  <c r="J93"/>
  <c r="J94"/>
  <c r="J95"/>
  <c r="J96"/>
  <c r="J97"/>
  <c r="J98"/>
  <c r="J99"/>
  <c r="M99" s="1"/>
  <c r="J100"/>
  <c r="J101"/>
  <c r="J102"/>
  <c r="J103"/>
  <c r="M103" s="1"/>
  <c r="J104"/>
  <c r="M104" s="1"/>
  <c r="J105"/>
  <c r="J106"/>
  <c r="J107"/>
  <c r="M107" s="1"/>
  <c r="J108"/>
  <c r="M108" s="1"/>
  <c r="J109"/>
  <c r="J110"/>
  <c r="J111"/>
  <c r="J112"/>
  <c r="J113"/>
  <c r="J114"/>
  <c r="J115"/>
  <c r="M115" s="1"/>
  <c r="J116"/>
  <c r="J117"/>
  <c r="J118"/>
  <c r="J119"/>
  <c r="M119" s="1"/>
  <c r="J120"/>
  <c r="M120" s="1"/>
  <c r="J121"/>
  <c r="J122"/>
  <c r="J123"/>
  <c r="M123" s="1"/>
  <c r="J124"/>
  <c r="M124" s="1"/>
  <c r="J125"/>
  <c r="J126"/>
  <c r="J127"/>
  <c r="J128"/>
  <c r="J129"/>
  <c r="J130"/>
  <c r="J131"/>
  <c r="M131" s="1"/>
  <c r="J132"/>
  <c r="J133"/>
  <c r="J134"/>
  <c r="J135"/>
  <c r="M135" s="1"/>
  <c r="J136"/>
  <c r="M136" s="1"/>
  <c r="J137"/>
  <c r="J138"/>
  <c r="J139"/>
  <c r="M139" s="1"/>
  <c r="J140"/>
  <c r="M140" s="1"/>
  <c r="J141"/>
  <c r="J142"/>
  <c r="J143"/>
  <c r="J144"/>
  <c r="J145"/>
  <c r="J146"/>
  <c r="J147"/>
  <c r="M147" s="1"/>
  <c r="J148"/>
  <c r="J149"/>
  <c r="J150"/>
  <c r="J151"/>
  <c r="M151" s="1"/>
  <c r="J152"/>
  <c r="M152" s="1"/>
  <c r="J153"/>
  <c r="J154"/>
  <c r="J155"/>
  <c r="M155" s="1"/>
  <c r="J156"/>
  <c r="M156" s="1"/>
  <c r="J157"/>
  <c r="J158"/>
  <c r="J159"/>
  <c r="J160"/>
  <c r="J161"/>
  <c r="J162"/>
  <c r="M162" s="1"/>
  <c r="J163"/>
  <c r="M163" s="1"/>
  <c r="J164"/>
  <c r="J165"/>
  <c r="J166"/>
  <c r="J167"/>
  <c r="M167" s="1"/>
  <c r="J168"/>
  <c r="M168" s="1"/>
  <c r="J169"/>
  <c r="J170"/>
  <c r="J171"/>
  <c r="M171" s="1"/>
  <c r="J172"/>
  <c r="M172" s="1"/>
  <c r="J173"/>
  <c r="J174"/>
  <c r="J175"/>
  <c r="J176"/>
  <c r="J177"/>
  <c r="J178"/>
  <c r="M178" s="1"/>
  <c r="J179"/>
  <c r="M179" s="1"/>
  <c r="J180"/>
  <c r="J181"/>
  <c r="J182"/>
  <c r="J183"/>
  <c r="M183" s="1"/>
  <c r="J184"/>
  <c r="M184" s="1"/>
  <c r="J185"/>
  <c r="J186"/>
  <c r="J187"/>
  <c r="M187" s="1"/>
  <c r="J188"/>
  <c r="M188" s="1"/>
  <c r="J189"/>
  <c r="J190"/>
  <c r="J191"/>
  <c r="J192"/>
  <c r="J193"/>
  <c r="J194"/>
  <c r="M194" s="1"/>
  <c r="J195"/>
  <c r="M195" s="1"/>
  <c r="J196"/>
  <c r="J197"/>
  <c r="J198"/>
  <c r="J199"/>
  <c r="M199" s="1"/>
  <c r="J200"/>
  <c r="M200" s="1"/>
  <c r="J201"/>
  <c r="J202"/>
  <c r="J203"/>
  <c r="M203" s="1"/>
  <c r="J204"/>
  <c r="M204" s="1"/>
  <c r="J205"/>
  <c r="J206"/>
  <c r="J207"/>
  <c r="J208"/>
  <c r="J209"/>
  <c r="J210"/>
  <c r="M210" s="1"/>
  <c r="J211"/>
  <c r="M211" s="1"/>
  <c r="J212"/>
  <c r="J213"/>
  <c r="J214"/>
  <c r="J215"/>
  <c r="M215" s="1"/>
  <c r="J216"/>
  <c r="M216" s="1"/>
  <c r="J217"/>
  <c r="J218"/>
  <c r="J219"/>
  <c r="M219" s="1"/>
  <c r="J220"/>
  <c r="M220" s="1"/>
  <c r="J221"/>
  <c r="J222"/>
  <c r="J223"/>
  <c r="J224"/>
  <c r="J225"/>
  <c r="J226"/>
  <c r="M226" s="1"/>
  <c r="J227"/>
  <c r="M227" s="1"/>
  <c r="J228"/>
  <c r="J229"/>
  <c r="J230"/>
  <c r="J231"/>
  <c r="M231" s="1"/>
  <c r="J232"/>
  <c r="M232" s="1"/>
  <c r="J233"/>
  <c r="J234"/>
  <c r="J235"/>
  <c r="M235" s="1"/>
  <c r="J236"/>
  <c r="M236" s="1"/>
  <c r="J237"/>
  <c r="J238"/>
  <c r="J239"/>
  <c r="J240"/>
  <c r="J241"/>
  <c r="J242"/>
  <c r="M242" s="1"/>
  <c r="J2"/>
  <c r="M4"/>
  <c r="M16"/>
  <c r="M20"/>
  <c r="M32"/>
  <c r="M36"/>
  <c r="M48"/>
  <c r="M52"/>
  <c r="M64"/>
  <c r="M68"/>
  <c r="M80"/>
  <c r="M84"/>
  <c r="M96"/>
  <c r="M100"/>
  <c r="M112"/>
  <c r="M116"/>
  <c r="M128"/>
  <c r="M132"/>
  <c r="M144"/>
  <c r="M148"/>
  <c r="M160"/>
  <c r="M164"/>
  <c r="M176"/>
  <c r="M180"/>
  <c r="M192"/>
  <c r="M196"/>
  <c r="M208"/>
  <c r="M212"/>
  <c r="M224"/>
  <c r="M228"/>
  <c r="M240"/>
  <c r="M2"/>
  <c r="M241"/>
  <c r="M239"/>
  <c r="M238"/>
  <c r="M237"/>
  <c r="M234"/>
  <c r="M233"/>
  <c r="M230"/>
  <c r="M229"/>
  <c r="M225"/>
  <c r="M223"/>
  <c r="M222"/>
  <c r="M221"/>
  <c r="M218"/>
  <c r="M217"/>
  <c r="M214"/>
  <c r="M213"/>
  <c r="M209"/>
  <c r="M207"/>
  <c r="M206"/>
  <c r="M205"/>
  <c r="M202"/>
  <c r="M201"/>
  <c r="M198"/>
  <c r="M197"/>
  <c r="M193"/>
  <c r="M191"/>
  <c r="M190"/>
  <c r="M189"/>
  <c r="M186"/>
  <c r="M185"/>
  <c r="M182"/>
  <c r="M181"/>
  <c r="M177"/>
  <c r="M175"/>
  <c r="M174"/>
  <c r="M173"/>
  <c r="M170"/>
  <c r="M169"/>
  <c r="M166"/>
  <c r="M165"/>
  <c r="M161"/>
  <c r="M159"/>
  <c r="M158"/>
  <c r="M157"/>
  <c r="M154"/>
  <c r="M153"/>
  <c r="M150"/>
  <c r="M149"/>
  <c r="M146"/>
  <c r="M145"/>
  <c r="M143"/>
  <c r="M142"/>
  <c r="M141"/>
  <c r="M138"/>
  <c r="M137"/>
  <c r="M134"/>
  <c r="M133"/>
  <c r="M130"/>
  <c r="M129"/>
  <c r="M127"/>
  <c r="M126"/>
  <c r="M125"/>
  <c r="M122"/>
  <c r="M121"/>
  <c r="M118"/>
  <c r="M117"/>
  <c r="M114"/>
  <c r="M113"/>
  <c r="M111"/>
  <c r="M110"/>
  <c r="M109"/>
  <c r="M106"/>
  <c r="M105"/>
  <c r="M102"/>
  <c r="M101"/>
  <c r="M98"/>
  <c r="M97"/>
  <c r="M95"/>
  <c r="M94"/>
  <c r="M93"/>
  <c r="M90"/>
  <c r="M89"/>
  <c r="M86"/>
  <c r="M85"/>
  <c r="M82"/>
  <c r="M81"/>
  <c r="M79"/>
  <c r="M78"/>
  <c r="M77"/>
  <c r="M74"/>
  <c r="M73"/>
  <c r="M70"/>
  <c r="M69"/>
  <c r="M66"/>
  <c r="M65"/>
  <c r="M63"/>
  <c r="M62"/>
  <c r="M61"/>
  <c r="M58"/>
  <c r="M57"/>
  <c r="M54"/>
  <c r="M53"/>
  <c r="M50"/>
  <c r="M49"/>
  <c r="M47"/>
  <c r="M46"/>
  <c r="M45"/>
  <c r="M42"/>
  <c r="M41"/>
  <c r="M38"/>
  <c r="M37"/>
  <c r="M34"/>
  <c r="M33"/>
  <c r="M31"/>
  <c r="M30"/>
  <c r="M29"/>
  <c r="M26"/>
  <c r="M25"/>
  <c r="M22"/>
  <c r="M21"/>
  <c r="M18"/>
  <c r="M17"/>
  <c r="M15"/>
  <c r="M14"/>
  <c r="M13"/>
  <c r="M10"/>
  <c r="M9"/>
  <c r="M6"/>
  <c r="M5"/>
  <c r="H3"/>
  <c r="H4"/>
  <c r="K4" s="1"/>
  <c r="H5"/>
  <c r="I5" s="1"/>
  <c r="H6"/>
  <c r="K6" s="1"/>
  <c r="H7"/>
  <c r="H8"/>
  <c r="K8" s="1"/>
  <c r="H9"/>
  <c r="I9" s="1"/>
  <c r="H10"/>
  <c r="K10" s="1"/>
  <c r="H11"/>
  <c r="H12"/>
  <c r="K12" s="1"/>
  <c r="H13"/>
  <c r="K13" s="1"/>
  <c r="H14"/>
  <c r="K14" s="1"/>
  <c r="H15"/>
  <c r="H16"/>
  <c r="K16" s="1"/>
  <c r="H17"/>
  <c r="K17" s="1"/>
  <c r="H18"/>
  <c r="I18" s="1"/>
  <c r="H19"/>
  <c r="H20"/>
  <c r="K20" s="1"/>
  <c r="H21"/>
  <c r="I21" s="1"/>
  <c r="H22"/>
  <c r="I22" s="1"/>
  <c r="H23"/>
  <c r="H24"/>
  <c r="K24" s="1"/>
  <c r="H25"/>
  <c r="I25" s="1"/>
  <c r="H26"/>
  <c r="K26" s="1"/>
  <c r="H27"/>
  <c r="H28"/>
  <c r="K28" s="1"/>
  <c r="H29"/>
  <c r="K29" s="1"/>
  <c r="H30"/>
  <c r="K30" s="1"/>
  <c r="H31"/>
  <c r="K31" s="1"/>
  <c r="H32"/>
  <c r="I32" s="1"/>
  <c r="H33"/>
  <c r="I33" s="1"/>
  <c r="H34"/>
  <c r="K34" s="1"/>
  <c r="H35"/>
  <c r="I35" s="1"/>
  <c r="H36"/>
  <c r="K36" s="1"/>
  <c r="H37"/>
  <c r="I37" s="1"/>
  <c r="H38"/>
  <c r="K38" s="1"/>
  <c r="H39"/>
  <c r="I39" s="1"/>
  <c r="H40"/>
  <c r="I40" s="1"/>
  <c r="H41"/>
  <c r="I41" s="1"/>
  <c r="H42"/>
  <c r="K42" s="1"/>
  <c r="H43"/>
  <c r="K43" s="1"/>
  <c r="H44"/>
  <c r="K44" s="1"/>
  <c r="H45"/>
  <c r="I45" s="1"/>
  <c r="H46"/>
  <c r="K46" s="1"/>
  <c r="H47"/>
  <c r="I47" s="1"/>
  <c r="H48"/>
  <c r="K48" s="1"/>
  <c r="H49"/>
  <c r="I49" s="1"/>
  <c r="H50"/>
  <c r="K50" s="1"/>
  <c r="H51"/>
  <c r="K51" s="1"/>
  <c r="H52"/>
  <c r="I52" s="1"/>
  <c r="H53"/>
  <c r="K53" s="1"/>
  <c r="H54"/>
  <c r="K54" s="1"/>
  <c r="H55"/>
  <c r="K55" s="1"/>
  <c r="H56"/>
  <c r="I56" s="1"/>
  <c r="H57"/>
  <c r="K57" s="1"/>
  <c r="H58"/>
  <c r="K58" s="1"/>
  <c r="H59"/>
  <c r="K59" s="1"/>
  <c r="H60"/>
  <c r="I60" s="1"/>
  <c r="H61"/>
  <c r="K61" s="1"/>
  <c r="H62"/>
  <c r="I62" s="1"/>
  <c r="H63"/>
  <c r="I63" s="1"/>
  <c r="H64"/>
  <c r="I64" s="1"/>
  <c r="H65"/>
  <c r="K65" s="1"/>
  <c r="H66"/>
  <c r="K66" s="1"/>
  <c r="H67"/>
  <c r="I67" s="1"/>
  <c r="H68"/>
  <c r="I68" s="1"/>
  <c r="H69"/>
  <c r="K69" s="1"/>
  <c r="H70"/>
  <c r="K70" s="1"/>
  <c r="H71"/>
  <c r="I71" s="1"/>
  <c r="H72"/>
  <c r="I72" s="1"/>
  <c r="H73"/>
  <c r="K73" s="1"/>
  <c r="H74"/>
  <c r="K74" s="1"/>
  <c r="H75"/>
  <c r="I75" s="1"/>
  <c r="H76"/>
  <c r="I76" s="1"/>
  <c r="H77"/>
  <c r="K77" s="1"/>
  <c r="H78"/>
  <c r="I78" s="1"/>
  <c r="H79"/>
  <c r="K79" s="1"/>
  <c r="H80"/>
  <c r="I80" s="1"/>
  <c r="H81"/>
  <c r="K81" s="1"/>
  <c r="H82"/>
  <c r="I82" s="1"/>
  <c r="H83"/>
  <c r="I83" s="1"/>
  <c r="H84"/>
  <c r="I84" s="1"/>
  <c r="H85"/>
  <c r="K85" s="1"/>
  <c r="H86"/>
  <c r="I86" s="1"/>
  <c r="H87"/>
  <c r="I87" s="1"/>
  <c r="H88"/>
  <c r="K88" s="1"/>
  <c r="H89"/>
  <c r="K89" s="1"/>
  <c r="H90"/>
  <c r="K90" s="1"/>
  <c r="H91"/>
  <c r="I91" s="1"/>
  <c r="H92"/>
  <c r="K92" s="1"/>
  <c r="H93"/>
  <c r="I93" s="1"/>
  <c r="H94"/>
  <c r="I94" s="1"/>
  <c r="H95"/>
  <c r="I95" s="1"/>
  <c r="H96"/>
  <c r="K96" s="1"/>
  <c r="H97"/>
  <c r="K97" s="1"/>
  <c r="H98"/>
  <c r="K98" s="1"/>
  <c r="H99"/>
  <c r="I99" s="1"/>
  <c r="H100"/>
  <c r="K100" s="1"/>
  <c r="H101"/>
  <c r="K101" s="1"/>
  <c r="H102"/>
  <c r="I102" s="1"/>
  <c r="H103"/>
  <c r="I103" s="1"/>
  <c r="H104"/>
  <c r="K104" s="1"/>
  <c r="H105"/>
  <c r="K105" s="1"/>
  <c r="H106"/>
  <c r="K106" s="1"/>
  <c r="H107"/>
  <c r="I107" s="1"/>
  <c r="H108"/>
  <c r="K108" s="1"/>
  <c r="H109"/>
  <c r="K109" s="1"/>
  <c r="H110"/>
  <c r="K110" s="1"/>
  <c r="H111"/>
  <c r="I111" s="1"/>
  <c r="H112"/>
  <c r="K112" s="1"/>
  <c r="H113"/>
  <c r="K113" s="1"/>
  <c r="H114"/>
  <c r="I114" s="1"/>
  <c r="H115"/>
  <c r="I115" s="1"/>
  <c r="H116"/>
  <c r="K116" s="1"/>
  <c r="H117"/>
  <c r="K117" s="1"/>
  <c r="H118"/>
  <c r="K118" s="1"/>
  <c r="H119"/>
  <c r="I119" s="1"/>
  <c r="H120"/>
  <c r="K120" s="1"/>
  <c r="H121"/>
  <c r="K121" s="1"/>
  <c r="H122"/>
  <c r="K122" s="1"/>
  <c r="H123"/>
  <c r="I123" s="1"/>
  <c r="H124"/>
  <c r="K124" s="1"/>
  <c r="H125"/>
  <c r="K125" s="1"/>
  <c r="H126"/>
  <c r="I126" s="1"/>
  <c r="H127"/>
  <c r="K127" s="1"/>
  <c r="H128"/>
  <c r="K128" s="1"/>
  <c r="H129"/>
  <c r="I129" s="1"/>
  <c r="H130"/>
  <c r="K130" s="1"/>
  <c r="H131"/>
  <c r="K131" s="1"/>
  <c r="H132"/>
  <c r="K132" s="1"/>
  <c r="H133"/>
  <c r="I133" s="1"/>
  <c r="H134"/>
  <c r="K134" s="1"/>
  <c r="H135"/>
  <c r="K135" s="1"/>
  <c r="H136"/>
  <c r="I136" s="1"/>
  <c r="H137"/>
  <c r="I137" s="1"/>
  <c r="H138"/>
  <c r="I138" s="1"/>
  <c r="H139"/>
  <c r="K139" s="1"/>
  <c r="H140"/>
  <c r="I140" s="1"/>
  <c r="H141"/>
  <c r="K141" s="1"/>
  <c r="H142"/>
  <c r="I142" s="1"/>
  <c r="H143"/>
  <c r="I143" s="1"/>
  <c r="H144"/>
  <c r="K144" s="1"/>
  <c r="H145"/>
  <c r="K145" s="1"/>
  <c r="H146"/>
  <c r="I146" s="1"/>
  <c r="H147"/>
  <c r="I147" s="1"/>
  <c r="H148"/>
  <c r="K148" s="1"/>
  <c r="H149"/>
  <c r="K149" s="1"/>
  <c r="H150"/>
  <c r="K150" s="1"/>
  <c r="H151"/>
  <c r="I151" s="1"/>
  <c r="H152"/>
  <c r="K152" s="1"/>
  <c r="H153"/>
  <c r="I153" s="1"/>
  <c r="H154"/>
  <c r="I154" s="1"/>
  <c r="H155"/>
  <c r="I155" s="1"/>
  <c r="H156"/>
  <c r="K156" s="1"/>
  <c r="H157"/>
  <c r="K157" s="1"/>
  <c r="H158"/>
  <c r="K158" s="1"/>
  <c r="H159"/>
  <c r="I159" s="1"/>
  <c r="H160"/>
  <c r="K160" s="1"/>
  <c r="H161"/>
  <c r="K161" s="1"/>
  <c r="H162"/>
  <c r="I162" s="1"/>
  <c r="H163"/>
  <c r="I163" s="1"/>
  <c r="H164"/>
  <c r="K164" s="1"/>
  <c r="H165"/>
  <c r="K165" s="1"/>
  <c r="H166"/>
  <c r="K166" s="1"/>
  <c r="H167"/>
  <c r="I167" s="1"/>
  <c r="H168"/>
  <c r="K168" s="1"/>
  <c r="H169"/>
  <c r="K169" s="1"/>
  <c r="H170"/>
  <c r="K170" s="1"/>
  <c r="H171"/>
  <c r="I171" s="1"/>
  <c r="H172"/>
  <c r="K172" s="1"/>
  <c r="H173"/>
  <c r="K173" s="1"/>
  <c r="H174"/>
  <c r="K174" s="1"/>
  <c r="H175"/>
  <c r="I175" s="1"/>
  <c r="H176"/>
  <c r="K176" s="1"/>
  <c r="H177"/>
  <c r="K177" s="1"/>
  <c r="H178"/>
  <c r="K178" s="1"/>
  <c r="H179"/>
  <c r="I179" s="1"/>
  <c r="H180"/>
  <c r="K180" s="1"/>
  <c r="H181"/>
  <c r="K181" s="1"/>
  <c r="H182"/>
  <c r="K182" s="1"/>
  <c r="H183"/>
  <c r="I183" s="1"/>
  <c r="H184"/>
  <c r="K184" s="1"/>
  <c r="H185"/>
  <c r="K185" s="1"/>
  <c r="H186"/>
  <c r="I186" s="1"/>
  <c r="H187"/>
  <c r="I187" s="1"/>
  <c r="H188"/>
  <c r="K188" s="1"/>
  <c r="H189"/>
  <c r="K189" s="1"/>
  <c r="H190"/>
  <c r="I190" s="1"/>
  <c r="H191"/>
  <c r="I191" s="1"/>
  <c r="H192"/>
  <c r="K192" s="1"/>
  <c r="H193"/>
  <c r="K193" s="1"/>
  <c r="H194"/>
  <c r="K194" s="1"/>
  <c r="H195"/>
  <c r="I195" s="1"/>
  <c r="H196"/>
  <c r="K196" s="1"/>
  <c r="H197"/>
  <c r="K197" s="1"/>
  <c r="H198"/>
  <c r="I198" s="1"/>
  <c r="H199"/>
  <c r="I199" s="1"/>
  <c r="H200"/>
  <c r="K200" s="1"/>
  <c r="H201"/>
  <c r="K201" s="1"/>
  <c r="H202"/>
  <c r="K202" s="1"/>
  <c r="H203"/>
  <c r="I203" s="1"/>
  <c r="H204"/>
  <c r="K204" s="1"/>
  <c r="H205"/>
  <c r="K205" s="1"/>
  <c r="H206"/>
  <c r="I206" s="1"/>
  <c r="H207"/>
  <c r="I207" s="1"/>
  <c r="H208"/>
  <c r="K208" s="1"/>
  <c r="H209"/>
  <c r="K209" s="1"/>
  <c r="H210"/>
  <c r="I210" s="1"/>
  <c r="H211"/>
  <c r="I211" s="1"/>
  <c r="H212"/>
  <c r="K212" s="1"/>
  <c r="H213"/>
  <c r="K213" s="1"/>
  <c r="H214"/>
  <c r="K214" s="1"/>
  <c r="H215"/>
  <c r="I215" s="1"/>
  <c r="H216"/>
  <c r="K216" s="1"/>
  <c r="H217"/>
  <c r="I217" s="1"/>
  <c r="H218"/>
  <c r="I218" s="1"/>
  <c r="H219"/>
  <c r="I219" s="1"/>
  <c r="H220"/>
  <c r="K220" s="1"/>
  <c r="H221"/>
  <c r="K221" s="1"/>
  <c r="H222"/>
  <c r="K222" s="1"/>
  <c r="H223"/>
  <c r="I223" s="1"/>
  <c r="H224"/>
  <c r="K224" s="1"/>
  <c r="H225"/>
  <c r="K225" s="1"/>
  <c r="H226"/>
  <c r="I226" s="1"/>
  <c r="H227"/>
  <c r="I227" s="1"/>
  <c r="H228"/>
  <c r="K228" s="1"/>
  <c r="H229"/>
  <c r="K229" s="1"/>
  <c r="H230"/>
  <c r="K230" s="1"/>
  <c r="H231"/>
  <c r="I231" s="1"/>
  <c r="H232"/>
  <c r="K232" s="1"/>
  <c r="H233"/>
  <c r="K233" s="1"/>
  <c r="H234"/>
  <c r="K234" s="1"/>
  <c r="H235"/>
  <c r="I235" s="1"/>
  <c r="H236"/>
  <c r="K236" s="1"/>
  <c r="H237"/>
  <c r="K237" s="1"/>
  <c r="H238"/>
  <c r="I238" s="1"/>
  <c r="H239"/>
  <c r="I239" s="1"/>
  <c r="H240"/>
  <c r="K240" s="1"/>
  <c r="H241"/>
  <c r="K241" s="1"/>
  <c r="H242"/>
  <c r="K242" s="1"/>
  <c r="H2"/>
  <c r="I2" s="1"/>
  <c r="K40" l="1"/>
  <c r="I202"/>
  <c r="K238"/>
  <c r="I230"/>
  <c r="I36"/>
  <c r="K154"/>
  <c r="I132"/>
  <c r="K162"/>
  <c r="I194"/>
  <c r="K206"/>
  <c r="I51"/>
  <c r="K71"/>
  <c r="I16"/>
  <c r="K83"/>
  <c r="I166"/>
  <c r="I28"/>
  <c r="K114"/>
  <c r="K32"/>
  <c r="I156"/>
  <c r="I34"/>
  <c r="I220"/>
  <c r="I184"/>
  <c r="I148"/>
  <c r="I79"/>
  <c r="I44"/>
  <c r="I26"/>
  <c r="K226"/>
  <c r="K186"/>
  <c r="K102"/>
  <c r="K63"/>
  <c r="K18"/>
  <c r="I124"/>
  <c r="I88"/>
  <c r="I96"/>
  <c r="I61"/>
  <c r="I6"/>
  <c r="I212"/>
  <c r="I174"/>
  <c r="I139"/>
  <c r="I106"/>
  <c r="K218"/>
  <c r="K94"/>
  <c r="I242"/>
  <c r="I232"/>
  <c r="I222"/>
  <c r="I214"/>
  <c r="I204"/>
  <c r="I196"/>
  <c r="I178"/>
  <c r="I168"/>
  <c r="I158"/>
  <c r="I150"/>
  <c r="I141"/>
  <c r="I134"/>
  <c r="I118"/>
  <c r="I108"/>
  <c r="I98"/>
  <c r="I90"/>
  <c r="I81"/>
  <c r="I73"/>
  <c r="I55"/>
  <c r="I46"/>
  <c r="I10"/>
  <c r="K239"/>
  <c r="K219"/>
  <c r="K207"/>
  <c r="K198"/>
  <c r="K187"/>
  <c r="K175"/>
  <c r="K155"/>
  <c r="K143"/>
  <c r="K136"/>
  <c r="K126"/>
  <c r="K115"/>
  <c r="K95"/>
  <c r="K84"/>
  <c r="K75"/>
  <c r="K64"/>
  <c r="K52"/>
  <c r="K33"/>
  <c r="K22"/>
  <c r="I234"/>
  <c r="I216"/>
  <c r="I188"/>
  <c r="I180"/>
  <c r="I170"/>
  <c r="I152"/>
  <c r="I127"/>
  <c r="I120"/>
  <c r="I110"/>
  <c r="I92"/>
  <c r="I65"/>
  <c r="I57"/>
  <c r="I48"/>
  <c r="I30"/>
  <c r="I20"/>
  <c r="I12"/>
  <c r="K210"/>
  <c r="K190"/>
  <c r="K146"/>
  <c r="K87"/>
  <c r="K67"/>
  <c r="I236"/>
  <c r="I228"/>
  <c r="I200"/>
  <c r="I182"/>
  <c r="I172"/>
  <c r="I164"/>
  <c r="I122"/>
  <c r="I112"/>
  <c r="I104"/>
  <c r="I77"/>
  <c r="I59"/>
  <c r="I50"/>
  <c r="I42"/>
  <c r="I14"/>
  <c r="I4"/>
  <c r="K235"/>
  <c r="K223"/>
  <c r="K203"/>
  <c r="K191"/>
  <c r="K171"/>
  <c r="K159"/>
  <c r="K140"/>
  <c r="K129"/>
  <c r="K111"/>
  <c r="K99"/>
  <c r="K80"/>
  <c r="K68"/>
  <c r="K49"/>
  <c r="K37"/>
  <c r="I27"/>
  <c r="K27"/>
  <c r="I19"/>
  <c r="K19"/>
  <c r="I15"/>
  <c r="K15"/>
  <c r="I11"/>
  <c r="K11"/>
  <c r="I3"/>
  <c r="K3"/>
  <c r="I225"/>
  <c r="I193"/>
  <c r="I177"/>
  <c r="I161"/>
  <c r="I145"/>
  <c r="I131"/>
  <c r="I101"/>
  <c r="K21"/>
  <c r="K5"/>
  <c r="I237"/>
  <c r="I221"/>
  <c r="I205"/>
  <c r="I157"/>
  <c r="I128"/>
  <c r="I113"/>
  <c r="I97"/>
  <c r="I66"/>
  <c r="K86"/>
  <c r="K39"/>
  <c r="I233"/>
  <c r="I201"/>
  <c r="I185"/>
  <c r="I169"/>
  <c r="I125"/>
  <c r="I109"/>
  <c r="I31"/>
  <c r="I17"/>
  <c r="K231"/>
  <c r="K215"/>
  <c r="K199"/>
  <c r="K183"/>
  <c r="K167"/>
  <c r="K151"/>
  <c r="K142"/>
  <c r="K137"/>
  <c r="K123"/>
  <c r="K107"/>
  <c r="K91"/>
  <c r="K82"/>
  <c r="K76"/>
  <c r="K60"/>
  <c r="K45"/>
  <c r="K35"/>
  <c r="K25"/>
  <c r="K9"/>
  <c r="I240"/>
  <c r="I229"/>
  <c r="I224"/>
  <c r="I213"/>
  <c r="I208"/>
  <c r="I197"/>
  <c r="I192"/>
  <c r="I181"/>
  <c r="I176"/>
  <c r="I165"/>
  <c r="I160"/>
  <c r="I149"/>
  <c r="I144"/>
  <c r="I135"/>
  <c r="I130"/>
  <c r="I121"/>
  <c r="I116"/>
  <c r="I105"/>
  <c r="I100"/>
  <c r="I89"/>
  <c r="I85"/>
  <c r="I74"/>
  <c r="I69"/>
  <c r="I58"/>
  <c r="I53"/>
  <c r="I43"/>
  <c r="I38"/>
  <c r="I29"/>
  <c r="I24"/>
  <c r="I13"/>
  <c r="I8"/>
  <c r="K2"/>
  <c r="K227"/>
  <c r="K217"/>
  <c r="K211"/>
  <c r="K195"/>
  <c r="K179"/>
  <c r="K163"/>
  <c r="K153"/>
  <c r="K147"/>
  <c r="K138"/>
  <c r="K133"/>
  <c r="K119"/>
  <c r="K103"/>
  <c r="K93"/>
  <c r="K78"/>
  <c r="K72"/>
  <c r="K62"/>
  <c r="K56"/>
  <c r="K47"/>
  <c r="K41"/>
  <c r="I23"/>
  <c r="K23"/>
  <c r="I7"/>
  <c r="K7"/>
  <c r="I241"/>
  <c r="I209"/>
  <c r="I117"/>
  <c r="I70"/>
  <c r="I54"/>
  <c r="I189"/>
  <c r="I173"/>
</calcChain>
</file>

<file path=xl/sharedStrings.xml><?xml version="1.0" encoding="utf-8"?>
<sst xmlns="http://schemas.openxmlformats.org/spreadsheetml/2006/main" count="10" uniqueCount="9">
  <si>
    <t>actual speed (mph)</t>
  </si>
  <si>
    <t>actual weight (kg)</t>
  </si>
  <si>
    <t>watts/kg</t>
  </si>
  <si>
    <t>power</t>
  </si>
  <si>
    <t>speed(m/s)</t>
  </si>
  <si>
    <t>speed^2</t>
  </si>
  <si>
    <t>cda</t>
  </si>
  <si>
    <t>roll force</t>
  </si>
  <si>
    <t>total force (from power/speed)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</si>
</sst>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Sheet1!$M$1</c:f>
              <c:strCache>
                <c:ptCount val="1"/>
                <c:pt idx="0">
                  <c:v>cda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7039391951006125"/>
                  <c:y val="-0.36721930592009333"/>
                </c:manualLayout>
              </c:layout>
              <c:numFmt formatCode="General" sourceLinked="0"/>
            </c:trendlineLbl>
          </c:trendline>
          <c:xVal>
            <c:numRef>
              <c:f>Sheet1!$L$2:$L$260</c:f>
              <c:numCache>
                <c:formatCode>General</c:formatCode>
                <c:ptCount val="259"/>
                <c:pt idx="0">
                  <c:v>77.272727272727295</c:v>
                </c:pt>
                <c:pt idx="1">
                  <c:v>69.090909090909093</c:v>
                </c:pt>
                <c:pt idx="2">
                  <c:v>81.363636363636402</c:v>
                </c:pt>
                <c:pt idx="3">
                  <c:v>92.272727272727295</c:v>
                </c:pt>
                <c:pt idx="4">
                  <c:v>75.909090909090907</c:v>
                </c:pt>
                <c:pt idx="5">
                  <c:v>65.909090909090907</c:v>
                </c:pt>
                <c:pt idx="6">
                  <c:v>71.818181818181799</c:v>
                </c:pt>
                <c:pt idx="7">
                  <c:v>81.818181818181799</c:v>
                </c:pt>
                <c:pt idx="8">
                  <c:v>78.181818181818201</c:v>
                </c:pt>
                <c:pt idx="9">
                  <c:v>68.181818181818201</c:v>
                </c:pt>
                <c:pt idx="10">
                  <c:v>80</c:v>
                </c:pt>
                <c:pt idx="11">
                  <c:v>63.5</c:v>
                </c:pt>
                <c:pt idx="12">
                  <c:v>83.636363636363598</c:v>
                </c:pt>
                <c:pt idx="13">
                  <c:v>74.090909090909093</c:v>
                </c:pt>
                <c:pt idx="14">
                  <c:v>70.454545454545396</c:v>
                </c:pt>
                <c:pt idx="15">
                  <c:v>69.545454545454604</c:v>
                </c:pt>
                <c:pt idx="16">
                  <c:v>90</c:v>
                </c:pt>
                <c:pt idx="17">
                  <c:v>69.090909090909093</c:v>
                </c:pt>
                <c:pt idx="18">
                  <c:v>69.090909090909093</c:v>
                </c:pt>
                <c:pt idx="19">
                  <c:v>81.818181818181799</c:v>
                </c:pt>
                <c:pt idx="20">
                  <c:v>78.181818181818201</c:v>
                </c:pt>
                <c:pt idx="21">
                  <c:v>71.363636363636402</c:v>
                </c:pt>
                <c:pt idx="22">
                  <c:v>77.272727272727295</c:v>
                </c:pt>
                <c:pt idx="23">
                  <c:v>77.272727272727295</c:v>
                </c:pt>
                <c:pt idx="24">
                  <c:v>67.272727272727295</c:v>
                </c:pt>
                <c:pt idx="25">
                  <c:v>78.181818181818201</c:v>
                </c:pt>
                <c:pt idx="26">
                  <c:v>67.272727272727295</c:v>
                </c:pt>
                <c:pt idx="27">
                  <c:v>63.181818181818201</c:v>
                </c:pt>
                <c:pt idx="28">
                  <c:v>70.454545454545396</c:v>
                </c:pt>
                <c:pt idx="29">
                  <c:v>65.909090909090907</c:v>
                </c:pt>
                <c:pt idx="30">
                  <c:v>66</c:v>
                </c:pt>
                <c:pt idx="31">
                  <c:v>106.363636363636</c:v>
                </c:pt>
                <c:pt idx="32">
                  <c:v>106.363636363636</c:v>
                </c:pt>
                <c:pt idx="33">
                  <c:v>63</c:v>
                </c:pt>
                <c:pt idx="34">
                  <c:v>75</c:v>
                </c:pt>
                <c:pt idx="35">
                  <c:v>75</c:v>
                </c:pt>
                <c:pt idx="36">
                  <c:v>63.5</c:v>
                </c:pt>
                <c:pt idx="37">
                  <c:v>78.636363636363598</c:v>
                </c:pt>
                <c:pt idx="38">
                  <c:v>79.545454545454504</c:v>
                </c:pt>
                <c:pt idx="39">
                  <c:v>60</c:v>
                </c:pt>
                <c:pt idx="40">
                  <c:v>71.363636363636402</c:v>
                </c:pt>
                <c:pt idx="41">
                  <c:v>81.818181818181799</c:v>
                </c:pt>
                <c:pt idx="42">
                  <c:v>67.272727272727295</c:v>
                </c:pt>
                <c:pt idx="43">
                  <c:v>69.090909090909093</c:v>
                </c:pt>
                <c:pt idx="44">
                  <c:v>82</c:v>
                </c:pt>
                <c:pt idx="45">
                  <c:v>90.909090909090907</c:v>
                </c:pt>
                <c:pt idx="46">
                  <c:v>77.272727272727295</c:v>
                </c:pt>
                <c:pt idx="47">
                  <c:v>63.636363636363598</c:v>
                </c:pt>
                <c:pt idx="48">
                  <c:v>75</c:v>
                </c:pt>
                <c:pt idx="49">
                  <c:v>76.363636363636402</c:v>
                </c:pt>
                <c:pt idx="50">
                  <c:v>55.909090909090899</c:v>
                </c:pt>
                <c:pt idx="51">
                  <c:v>96.363636363636402</c:v>
                </c:pt>
                <c:pt idx="52">
                  <c:v>52.272727272727302</c:v>
                </c:pt>
                <c:pt idx="53">
                  <c:v>72.727272727272705</c:v>
                </c:pt>
                <c:pt idx="54">
                  <c:v>72.727272727272705</c:v>
                </c:pt>
                <c:pt idx="55">
                  <c:v>67.272727272727295</c:v>
                </c:pt>
                <c:pt idx="56">
                  <c:v>73.636363636363598</c:v>
                </c:pt>
                <c:pt idx="57">
                  <c:v>71.363636363636402</c:v>
                </c:pt>
                <c:pt idx="58">
                  <c:v>74.090909090909093</c:v>
                </c:pt>
                <c:pt idx="59">
                  <c:v>73.181818181818201</c:v>
                </c:pt>
                <c:pt idx="60">
                  <c:v>61.363636363636402</c:v>
                </c:pt>
                <c:pt idx="61">
                  <c:v>82.272727272727295</c:v>
                </c:pt>
                <c:pt idx="62">
                  <c:v>83.181818181818201</c:v>
                </c:pt>
                <c:pt idx="63">
                  <c:v>72.272727272727295</c:v>
                </c:pt>
                <c:pt idx="64">
                  <c:v>85</c:v>
                </c:pt>
                <c:pt idx="65">
                  <c:v>82.727272727272705</c:v>
                </c:pt>
                <c:pt idx="66">
                  <c:v>63.636363636363598</c:v>
                </c:pt>
                <c:pt idx="67">
                  <c:v>63.636363636363598</c:v>
                </c:pt>
                <c:pt idx="68">
                  <c:v>87.272727272727295</c:v>
                </c:pt>
                <c:pt idx="69">
                  <c:v>80.454545454545396</c:v>
                </c:pt>
                <c:pt idx="70">
                  <c:v>90.909090909090907</c:v>
                </c:pt>
                <c:pt idx="71">
                  <c:v>88.636363636363598</c:v>
                </c:pt>
                <c:pt idx="72">
                  <c:v>78.181818181818201</c:v>
                </c:pt>
                <c:pt idx="73">
                  <c:v>88.636363636363598</c:v>
                </c:pt>
                <c:pt idx="74">
                  <c:v>75.909090909090907</c:v>
                </c:pt>
                <c:pt idx="75">
                  <c:v>68.181818181818201</c:v>
                </c:pt>
                <c:pt idx="76">
                  <c:v>76.363636363636402</c:v>
                </c:pt>
                <c:pt idx="77">
                  <c:v>70</c:v>
                </c:pt>
                <c:pt idx="78">
                  <c:v>67.727272727272705</c:v>
                </c:pt>
                <c:pt idx="79">
                  <c:v>78</c:v>
                </c:pt>
                <c:pt idx="80">
                  <c:v>61</c:v>
                </c:pt>
                <c:pt idx="81">
                  <c:v>68.181818181818201</c:v>
                </c:pt>
                <c:pt idx="82">
                  <c:v>79.545454545454504</c:v>
                </c:pt>
                <c:pt idx="83">
                  <c:v>79.545454545454504</c:v>
                </c:pt>
                <c:pt idx="84">
                  <c:v>68</c:v>
                </c:pt>
                <c:pt idx="85">
                  <c:v>71.818181818181799</c:v>
                </c:pt>
                <c:pt idx="86">
                  <c:v>74.090909090909093</c:v>
                </c:pt>
                <c:pt idx="87">
                  <c:v>83</c:v>
                </c:pt>
                <c:pt idx="88">
                  <c:v>78.181818181818201</c:v>
                </c:pt>
                <c:pt idx="89">
                  <c:v>70</c:v>
                </c:pt>
                <c:pt idx="90">
                  <c:v>91</c:v>
                </c:pt>
                <c:pt idx="91">
                  <c:v>90</c:v>
                </c:pt>
                <c:pt idx="92">
                  <c:v>84</c:v>
                </c:pt>
                <c:pt idx="93">
                  <c:v>75.909090909090907</c:v>
                </c:pt>
                <c:pt idx="94">
                  <c:v>79.545454545454504</c:v>
                </c:pt>
                <c:pt idx="95">
                  <c:v>61.363636363636402</c:v>
                </c:pt>
                <c:pt idx="96">
                  <c:v>67.5</c:v>
                </c:pt>
                <c:pt idx="97">
                  <c:v>71</c:v>
                </c:pt>
                <c:pt idx="98">
                  <c:v>91</c:v>
                </c:pt>
                <c:pt idx="99">
                  <c:v>84.1727272727273</c:v>
                </c:pt>
                <c:pt idx="100">
                  <c:v>75</c:v>
                </c:pt>
                <c:pt idx="101">
                  <c:v>74.090909090909093</c:v>
                </c:pt>
                <c:pt idx="102">
                  <c:v>73.636363636363598</c:v>
                </c:pt>
                <c:pt idx="103">
                  <c:v>73.636363636363598</c:v>
                </c:pt>
                <c:pt idx="104">
                  <c:v>73.636363636363598</c:v>
                </c:pt>
                <c:pt idx="105">
                  <c:v>73.636363636363598</c:v>
                </c:pt>
                <c:pt idx="106">
                  <c:v>66.363636363636402</c:v>
                </c:pt>
                <c:pt idx="107">
                  <c:v>68.181818181818201</c:v>
                </c:pt>
                <c:pt idx="108">
                  <c:v>81.818181818181799</c:v>
                </c:pt>
                <c:pt idx="109">
                  <c:v>71.363636363636402</c:v>
                </c:pt>
                <c:pt idx="110">
                  <c:v>69.545454545454604</c:v>
                </c:pt>
                <c:pt idx="111">
                  <c:v>86.363636363636402</c:v>
                </c:pt>
                <c:pt idx="112">
                  <c:v>98.181818181818201</c:v>
                </c:pt>
                <c:pt idx="113">
                  <c:v>68.181818181818201</c:v>
                </c:pt>
                <c:pt idx="114">
                  <c:v>65.909090909090907</c:v>
                </c:pt>
                <c:pt idx="115">
                  <c:v>77.272727272727295</c:v>
                </c:pt>
                <c:pt idx="116">
                  <c:v>77.272727272727295</c:v>
                </c:pt>
                <c:pt idx="117">
                  <c:v>72.727272727272705</c:v>
                </c:pt>
                <c:pt idx="118">
                  <c:v>59.545454545454497</c:v>
                </c:pt>
                <c:pt idx="119">
                  <c:v>78.181818181818201</c:v>
                </c:pt>
                <c:pt idx="120">
                  <c:v>76.818181818181799</c:v>
                </c:pt>
                <c:pt idx="121">
                  <c:v>73.636363636363598</c:v>
                </c:pt>
                <c:pt idx="122">
                  <c:v>78.636363636363598</c:v>
                </c:pt>
                <c:pt idx="123">
                  <c:v>64.545454545454604</c:v>
                </c:pt>
                <c:pt idx="124">
                  <c:v>94.090909090909093</c:v>
                </c:pt>
                <c:pt idx="125">
                  <c:v>68.636363636363598</c:v>
                </c:pt>
                <c:pt idx="126">
                  <c:v>90.909090909090907</c:v>
                </c:pt>
                <c:pt idx="127">
                  <c:v>73.636363636363598</c:v>
                </c:pt>
                <c:pt idx="128">
                  <c:v>72.727272727272705</c:v>
                </c:pt>
                <c:pt idx="129">
                  <c:v>90</c:v>
                </c:pt>
                <c:pt idx="130">
                  <c:v>84.545454545454504</c:v>
                </c:pt>
                <c:pt idx="131">
                  <c:v>68.181818181818201</c:v>
                </c:pt>
                <c:pt idx="132">
                  <c:v>81.818181818181799</c:v>
                </c:pt>
                <c:pt idx="133">
                  <c:v>66.363636363636402</c:v>
                </c:pt>
                <c:pt idx="134">
                  <c:v>67.727272727272705</c:v>
                </c:pt>
                <c:pt idx="135">
                  <c:v>74.090909090909093</c:v>
                </c:pt>
                <c:pt idx="136">
                  <c:v>86.363636363636402</c:v>
                </c:pt>
                <c:pt idx="137">
                  <c:v>86.363636363636402</c:v>
                </c:pt>
                <c:pt idx="138">
                  <c:v>72.727272727272705</c:v>
                </c:pt>
                <c:pt idx="139">
                  <c:v>85.454545454545396</c:v>
                </c:pt>
                <c:pt idx="140">
                  <c:v>85.454545454545396</c:v>
                </c:pt>
                <c:pt idx="141">
                  <c:v>73.636363636363598</c:v>
                </c:pt>
                <c:pt idx="142">
                  <c:v>95.454545454545396</c:v>
                </c:pt>
                <c:pt idx="143">
                  <c:v>79.090909090909093</c:v>
                </c:pt>
                <c:pt idx="144">
                  <c:v>79.090909090909093</c:v>
                </c:pt>
                <c:pt idx="145">
                  <c:v>79.090909090909093</c:v>
                </c:pt>
                <c:pt idx="146">
                  <c:v>77.272727272727295</c:v>
                </c:pt>
                <c:pt idx="147">
                  <c:v>75</c:v>
                </c:pt>
                <c:pt idx="148">
                  <c:v>75</c:v>
                </c:pt>
                <c:pt idx="149">
                  <c:v>82.727272727272705</c:v>
                </c:pt>
                <c:pt idx="150">
                  <c:v>75</c:v>
                </c:pt>
                <c:pt idx="151">
                  <c:v>75</c:v>
                </c:pt>
                <c:pt idx="152">
                  <c:v>86.818181818181799</c:v>
                </c:pt>
                <c:pt idx="153">
                  <c:v>69.090909090909093</c:v>
                </c:pt>
                <c:pt idx="154">
                  <c:v>65.909090909090907</c:v>
                </c:pt>
                <c:pt idx="155">
                  <c:v>84.545454545454504</c:v>
                </c:pt>
                <c:pt idx="156">
                  <c:v>100</c:v>
                </c:pt>
                <c:pt idx="157">
                  <c:v>77.272727272727295</c:v>
                </c:pt>
                <c:pt idx="158">
                  <c:v>67.272727272727295</c:v>
                </c:pt>
                <c:pt idx="159">
                  <c:v>71.818181818181799</c:v>
                </c:pt>
                <c:pt idx="160">
                  <c:v>93.181818181818201</c:v>
                </c:pt>
                <c:pt idx="161">
                  <c:v>75</c:v>
                </c:pt>
                <c:pt idx="162">
                  <c:v>77.272727272727295</c:v>
                </c:pt>
                <c:pt idx="163">
                  <c:v>79.545454545454504</c:v>
                </c:pt>
                <c:pt idx="164">
                  <c:v>75.909090909090907</c:v>
                </c:pt>
                <c:pt idx="165">
                  <c:v>65</c:v>
                </c:pt>
                <c:pt idx="166">
                  <c:v>65</c:v>
                </c:pt>
                <c:pt idx="167">
                  <c:v>62.272727272727302</c:v>
                </c:pt>
                <c:pt idx="168">
                  <c:v>71.363636363636402</c:v>
                </c:pt>
                <c:pt idx="169">
                  <c:v>57.727272727272698</c:v>
                </c:pt>
                <c:pt idx="170">
                  <c:v>79.545454545454504</c:v>
                </c:pt>
                <c:pt idx="171">
                  <c:v>64.545454545454604</c:v>
                </c:pt>
                <c:pt idx="172">
                  <c:v>89</c:v>
                </c:pt>
                <c:pt idx="173">
                  <c:v>55</c:v>
                </c:pt>
                <c:pt idx="174">
                  <c:v>77.272727272727295</c:v>
                </c:pt>
                <c:pt idx="175">
                  <c:v>74.545454545454504</c:v>
                </c:pt>
                <c:pt idx="176">
                  <c:v>81</c:v>
                </c:pt>
                <c:pt idx="177">
                  <c:v>78.636363636363598</c:v>
                </c:pt>
                <c:pt idx="178">
                  <c:v>81.818181818181799</c:v>
                </c:pt>
                <c:pt idx="179">
                  <c:v>81.818181818181799</c:v>
                </c:pt>
                <c:pt idx="180">
                  <c:v>68.636363636363598</c:v>
                </c:pt>
                <c:pt idx="181">
                  <c:v>72.727272727272705</c:v>
                </c:pt>
                <c:pt idx="182">
                  <c:v>74.090909090909093</c:v>
                </c:pt>
                <c:pt idx="183">
                  <c:v>73.636363636363598</c:v>
                </c:pt>
                <c:pt idx="184">
                  <c:v>67.272727272727295</c:v>
                </c:pt>
                <c:pt idx="185">
                  <c:v>78.181818181818201</c:v>
                </c:pt>
                <c:pt idx="186">
                  <c:v>60.909090909090899</c:v>
                </c:pt>
                <c:pt idx="187">
                  <c:v>65</c:v>
                </c:pt>
                <c:pt idx="188">
                  <c:v>79.090909090909093</c:v>
                </c:pt>
                <c:pt idx="189">
                  <c:v>75</c:v>
                </c:pt>
                <c:pt idx="190">
                  <c:v>56.818181818181799</c:v>
                </c:pt>
                <c:pt idx="191">
                  <c:v>84.545454545454504</c:v>
                </c:pt>
                <c:pt idx="192">
                  <c:v>91.363636363636402</c:v>
                </c:pt>
                <c:pt idx="193">
                  <c:v>72.727272727272705</c:v>
                </c:pt>
                <c:pt idx="194">
                  <c:v>63.636363636363598</c:v>
                </c:pt>
                <c:pt idx="195">
                  <c:v>68.181818181818201</c:v>
                </c:pt>
                <c:pt idx="196">
                  <c:v>109.09090909090899</c:v>
                </c:pt>
                <c:pt idx="197">
                  <c:v>72.727272727272705</c:v>
                </c:pt>
                <c:pt idx="198">
                  <c:v>73.636363636363598</c:v>
                </c:pt>
                <c:pt idx="199">
                  <c:v>92.272727272727295</c:v>
                </c:pt>
                <c:pt idx="200">
                  <c:v>81.818181818181799</c:v>
                </c:pt>
                <c:pt idx="201">
                  <c:v>72.727272727272705</c:v>
                </c:pt>
                <c:pt idx="202">
                  <c:v>86.818181818181799</c:v>
                </c:pt>
                <c:pt idx="203">
                  <c:v>76.363636363636402</c:v>
                </c:pt>
                <c:pt idx="204">
                  <c:v>95.454545454545396</c:v>
                </c:pt>
                <c:pt idx="205">
                  <c:v>63.636363636363598</c:v>
                </c:pt>
                <c:pt idx="206">
                  <c:v>81.818181818181799</c:v>
                </c:pt>
                <c:pt idx="207">
                  <c:v>72</c:v>
                </c:pt>
                <c:pt idx="208">
                  <c:v>69.090909090909093</c:v>
                </c:pt>
                <c:pt idx="209">
                  <c:v>68.181818181818201</c:v>
                </c:pt>
                <c:pt idx="210">
                  <c:v>90</c:v>
                </c:pt>
                <c:pt idx="211">
                  <c:v>65</c:v>
                </c:pt>
                <c:pt idx="212">
                  <c:v>66.363636363636402</c:v>
                </c:pt>
                <c:pt idx="213">
                  <c:v>84.545454545454504</c:v>
                </c:pt>
                <c:pt idx="214">
                  <c:v>75</c:v>
                </c:pt>
                <c:pt idx="215">
                  <c:v>72</c:v>
                </c:pt>
                <c:pt idx="216">
                  <c:v>91</c:v>
                </c:pt>
                <c:pt idx="217">
                  <c:v>76.363636363636402</c:v>
                </c:pt>
                <c:pt idx="218">
                  <c:v>65.909090909090907</c:v>
                </c:pt>
                <c:pt idx="219">
                  <c:v>75</c:v>
                </c:pt>
                <c:pt idx="220">
                  <c:v>79.545454545454504</c:v>
                </c:pt>
                <c:pt idx="221">
                  <c:v>74.545454545454504</c:v>
                </c:pt>
                <c:pt idx="222">
                  <c:v>71</c:v>
                </c:pt>
                <c:pt idx="223">
                  <c:v>72</c:v>
                </c:pt>
                <c:pt idx="224">
                  <c:v>78.181818181818201</c:v>
                </c:pt>
                <c:pt idx="225">
                  <c:v>76.363636363636402</c:v>
                </c:pt>
                <c:pt idx="226">
                  <c:v>70.454545454545396</c:v>
                </c:pt>
                <c:pt idx="227">
                  <c:v>62</c:v>
                </c:pt>
                <c:pt idx="228">
                  <c:v>75</c:v>
                </c:pt>
                <c:pt idx="229">
                  <c:v>74.090909090909093</c:v>
                </c:pt>
                <c:pt idx="230">
                  <c:v>72.727272727272705</c:v>
                </c:pt>
                <c:pt idx="231">
                  <c:v>70.454545454545396</c:v>
                </c:pt>
                <c:pt idx="232">
                  <c:v>84.545454545454504</c:v>
                </c:pt>
                <c:pt idx="233">
                  <c:v>72.727272727272705</c:v>
                </c:pt>
                <c:pt idx="234">
                  <c:v>83.181818181818201</c:v>
                </c:pt>
                <c:pt idx="235">
                  <c:v>79.090909090909093</c:v>
                </c:pt>
                <c:pt idx="236">
                  <c:v>72</c:v>
                </c:pt>
                <c:pt idx="237">
                  <c:v>70.454545454545396</c:v>
                </c:pt>
                <c:pt idx="238">
                  <c:v>71.363636363636402</c:v>
                </c:pt>
                <c:pt idx="239">
                  <c:v>79.545454545454504</c:v>
                </c:pt>
                <c:pt idx="240">
                  <c:v>79.545454545454504</c:v>
                </c:pt>
              </c:numCache>
            </c:numRef>
          </c:xVal>
          <c:yVal>
            <c:numRef>
              <c:f>Sheet1!$M$2:$M$260</c:f>
              <c:numCache>
                <c:formatCode>General</c:formatCode>
                <c:ptCount val="259"/>
                <c:pt idx="0">
                  <c:v>0.58248338229037977</c:v>
                </c:pt>
                <c:pt idx="1">
                  <c:v>0.30125112566349799</c:v>
                </c:pt>
                <c:pt idx="2">
                  <c:v>0.3110387415598283</c:v>
                </c:pt>
                <c:pt idx="3">
                  <c:v>0.36955881865377233</c:v>
                </c:pt>
                <c:pt idx="4">
                  <c:v>0.42393102466303112</c:v>
                </c:pt>
                <c:pt idx="5">
                  <c:v>0.40687396614496579</c:v>
                </c:pt>
                <c:pt idx="6">
                  <c:v>0.36266700019288634</c:v>
                </c:pt>
                <c:pt idx="7">
                  <c:v>0.53293942359614943</c:v>
                </c:pt>
                <c:pt idx="8">
                  <c:v>0.42542685261465979</c:v>
                </c:pt>
                <c:pt idx="9">
                  <c:v>0.68299603765759842</c:v>
                </c:pt>
                <c:pt idx="10">
                  <c:v>0.36778987866042412</c:v>
                </c:pt>
                <c:pt idx="11">
                  <c:v>0.30531251659742814</c:v>
                </c:pt>
                <c:pt idx="12">
                  <c:v>0.32488596986549839</c:v>
                </c:pt>
                <c:pt idx="13">
                  <c:v>0.35130885958562724</c:v>
                </c:pt>
                <c:pt idx="14">
                  <c:v>0.46402813737918369</c:v>
                </c:pt>
                <c:pt idx="15">
                  <c:v>0.43347771583278855</c:v>
                </c:pt>
                <c:pt idx="16">
                  <c:v>0.35019756263958907</c:v>
                </c:pt>
                <c:pt idx="17">
                  <c:v>0.40088697153749486</c:v>
                </c:pt>
                <c:pt idx="18">
                  <c:v>0.33887429532808094</c:v>
                </c:pt>
                <c:pt idx="19">
                  <c:v>0.3580528818829809</c:v>
                </c:pt>
                <c:pt idx="20">
                  <c:v>0.32459989186741789</c:v>
                </c:pt>
                <c:pt idx="21">
                  <c:v>0.34342040373858057</c:v>
                </c:pt>
                <c:pt idx="22">
                  <c:v>0.46941803692323703</c:v>
                </c:pt>
                <c:pt idx="23">
                  <c:v>0.44834945306615487</c:v>
                </c:pt>
                <c:pt idx="24">
                  <c:v>0.29020771310301663</c:v>
                </c:pt>
                <c:pt idx="25">
                  <c:v>0.39741886266690923</c:v>
                </c:pt>
                <c:pt idx="26">
                  <c:v>0.40273591671065517</c:v>
                </c:pt>
                <c:pt idx="27">
                  <c:v>0.41737979341806769</c:v>
                </c:pt>
                <c:pt idx="28">
                  <c:v>0.38324889145389601</c:v>
                </c:pt>
                <c:pt idx="29">
                  <c:v>0.22276168524490891</c:v>
                </c:pt>
                <c:pt idx="30">
                  <c:v>0.40059360868169652</c:v>
                </c:pt>
                <c:pt idx="31">
                  <c:v>0.34857225741409664</c:v>
                </c:pt>
                <c:pt idx="32">
                  <c:v>0.35152246559472394</c:v>
                </c:pt>
                <c:pt idx="33">
                  <c:v>0.30258480722869358</c:v>
                </c:pt>
                <c:pt idx="34">
                  <c:v>0.40910658162606978</c:v>
                </c:pt>
                <c:pt idx="35">
                  <c:v>0.440833941236767</c:v>
                </c:pt>
                <c:pt idx="36">
                  <c:v>0.30787528965752647</c:v>
                </c:pt>
                <c:pt idx="37">
                  <c:v>0.41708621236406473</c:v>
                </c:pt>
                <c:pt idx="38">
                  <c:v>0.40510433822767711</c:v>
                </c:pt>
                <c:pt idx="39">
                  <c:v>0.3086344165243679</c:v>
                </c:pt>
                <c:pt idx="40">
                  <c:v>0.4092686711680712</c:v>
                </c:pt>
                <c:pt idx="41">
                  <c:v>0.3580528818829809</c:v>
                </c:pt>
                <c:pt idx="42">
                  <c:v>0.40163544159773407</c:v>
                </c:pt>
                <c:pt idx="43">
                  <c:v>0.65409765223380301</c:v>
                </c:pt>
                <c:pt idx="44">
                  <c:v>0.38568288613309715</c:v>
                </c:pt>
                <c:pt idx="45">
                  <c:v>0.420336130628927</c:v>
                </c:pt>
                <c:pt idx="46">
                  <c:v>0.26820928579122821</c:v>
                </c:pt>
                <c:pt idx="47">
                  <c:v>0.3304843253697401</c:v>
                </c:pt>
                <c:pt idx="48">
                  <c:v>0.55234807610564596</c:v>
                </c:pt>
                <c:pt idx="49">
                  <c:v>0.27144778288791588</c:v>
                </c:pt>
                <c:pt idx="50">
                  <c:v>0.30408763746342538</c:v>
                </c:pt>
                <c:pt idx="51">
                  <c:v>0.44815052000372979</c:v>
                </c:pt>
                <c:pt idx="52">
                  <c:v>0.51492027360739723</c:v>
                </c:pt>
                <c:pt idx="53">
                  <c:v>0.33622351173620613</c:v>
                </c:pt>
                <c:pt idx="54">
                  <c:v>0.42217419560961922</c:v>
                </c:pt>
                <c:pt idx="55">
                  <c:v>0.36329620409900037</c:v>
                </c:pt>
                <c:pt idx="56">
                  <c:v>0.30895310382290431</c:v>
                </c:pt>
                <c:pt idx="57">
                  <c:v>0.35514280779293339</c:v>
                </c:pt>
                <c:pt idx="58">
                  <c:v>0.32636307155180683</c:v>
                </c:pt>
                <c:pt idx="59">
                  <c:v>0.35239940288812832</c:v>
                </c:pt>
                <c:pt idx="60">
                  <c:v>0.27507748910018104</c:v>
                </c:pt>
                <c:pt idx="61">
                  <c:v>0.38697363490542563</c:v>
                </c:pt>
                <c:pt idx="62">
                  <c:v>0.50807445075907798</c:v>
                </c:pt>
                <c:pt idx="63">
                  <c:v>0.35454765882610761</c:v>
                </c:pt>
                <c:pt idx="64">
                  <c:v>0.42931696699347299</c:v>
                </c:pt>
                <c:pt idx="65">
                  <c:v>0.58954347667894291</c:v>
                </c:pt>
                <c:pt idx="66">
                  <c:v>0.40656584718857586</c:v>
                </c:pt>
                <c:pt idx="67">
                  <c:v>0.43227270467390422</c:v>
                </c:pt>
                <c:pt idx="68">
                  <c:v>0.42506384575691158</c:v>
                </c:pt>
                <c:pt idx="69">
                  <c:v>0.41470244719265598</c:v>
                </c:pt>
                <c:pt idx="70">
                  <c:v>0.38458373255791822</c:v>
                </c:pt>
                <c:pt idx="71">
                  <c:v>0.36638168371358959</c:v>
                </c:pt>
                <c:pt idx="72">
                  <c:v>0.41734647875945907</c:v>
                </c:pt>
                <c:pt idx="73">
                  <c:v>0.43150231175810094</c:v>
                </c:pt>
                <c:pt idx="74">
                  <c:v>0.3473244256169209</c:v>
                </c:pt>
                <c:pt idx="75">
                  <c:v>0.36992310949425972</c:v>
                </c:pt>
                <c:pt idx="76">
                  <c:v>0.41061593613989356</c:v>
                </c:pt>
                <c:pt idx="77">
                  <c:v>0.4101999217465197</c:v>
                </c:pt>
                <c:pt idx="78">
                  <c:v>0.25182993940931314</c:v>
                </c:pt>
                <c:pt idx="79">
                  <c:v>0.36757990368453014</c:v>
                </c:pt>
                <c:pt idx="80">
                  <c:v>0.27923540164836042</c:v>
                </c:pt>
                <c:pt idx="81">
                  <c:v>0.45248086561902845</c:v>
                </c:pt>
                <c:pt idx="82">
                  <c:v>0.80602800801897057</c:v>
                </c:pt>
                <c:pt idx="83">
                  <c:v>0.46403770310425962</c:v>
                </c:pt>
                <c:pt idx="84">
                  <c:v>0.42926540709673683</c:v>
                </c:pt>
                <c:pt idx="85">
                  <c:v>0.47422484663360692</c:v>
                </c:pt>
                <c:pt idx="86">
                  <c:v>0.37414566150743822</c:v>
                </c:pt>
                <c:pt idx="87">
                  <c:v>0.42199112281859213</c:v>
                </c:pt>
                <c:pt idx="88">
                  <c:v>0.34651854445941654</c:v>
                </c:pt>
                <c:pt idx="89">
                  <c:v>0.46099539833400976</c:v>
                </c:pt>
                <c:pt idx="90">
                  <c:v>0.5315234603706892</c:v>
                </c:pt>
                <c:pt idx="91">
                  <c:v>0.54404182956630809</c:v>
                </c:pt>
                <c:pt idx="92">
                  <c:v>0.42846416075623633</c:v>
                </c:pt>
                <c:pt idx="93">
                  <c:v>0.46260201572892445</c:v>
                </c:pt>
                <c:pt idx="94">
                  <c:v>0.4406574618089461</c:v>
                </c:pt>
                <c:pt idx="95">
                  <c:v>0.34780709712181296</c:v>
                </c:pt>
                <c:pt idx="96">
                  <c:v>0.52346850650444898</c:v>
                </c:pt>
                <c:pt idx="97">
                  <c:v>0.41406190730098286</c:v>
                </c:pt>
                <c:pt idx="98">
                  <c:v>0.36953492766524504</c:v>
                </c:pt>
                <c:pt idx="99">
                  <c:v>0.47094616934125394</c:v>
                </c:pt>
                <c:pt idx="100">
                  <c:v>0.62638568376397286</c:v>
                </c:pt>
                <c:pt idx="101">
                  <c:v>0.36418483627544701</c:v>
                </c:pt>
                <c:pt idx="102">
                  <c:v>0.39060915947118785</c:v>
                </c:pt>
                <c:pt idx="103">
                  <c:v>0.38488170843950364</c:v>
                </c:pt>
                <c:pt idx="104">
                  <c:v>0.38432659154390114</c:v>
                </c:pt>
                <c:pt idx="105">
                  <c:v>0.38566317262725475</c:v>
                </c:pt>
                <c:pt idx="106">
                  <c:v>0.33014563936786306</c:v>
                </c:pt>
                <c:pt idx="107">
                  <c:v>0.34760884455164198</c:v>
                </c:pt>
                <c:pt idx="108">
                  <c:v>0.33228042331764335</c:v>
                </c:pt>
                <c:pt idx="109">
                  <c:v>0.40050338352604503</c:v>
                </c:pt>
                <c:pt idx="110">
                  <c:v>0.32169667068672436</c:v>
                </c:pt>
                <c:pt idx="111">
                  <c:v>0.37715998131134759</c:v>
                </c:pt>
                <c:pt idx="112">
                  <c:v>0.4892306168884511</c:v>
                </c:pt>
                <c:pt idx="113">
                  <c:v>0.33344224704012326</c:v>
                </c:pt>
                <c:pt idx="114">
                  <c:v>0.32144798435860711</c:v>
                </c:pt>
                <c:pt idx="115">
                  <c:v>0.30169601367175941</c:v>
                </c:pt>
                <c:pt idx="116">
                  <c:v>0.28366378368186002</c:v>
                </c:pt>
                <c:pt idx="117">
                  <c:v>0.36652914002804893</c:v>
                </c:pt>
                <c:pt idx="118">
                  <c:v>0.2887817790833917</c:v>
                </c:pt>
                <c:pt idx="119">
                  <c:v>0.27936651136273738</c:v>
                </c:pt>
                <c:pt idx="120">
                  <c:v>0.38985715702179807</c:v>
                </c:pt>
                <c:pt idx="121">
                  <c:v>0.66178074683889698</c:v>
                </c:pt>
                <c:pt idx="122">
                  <c:v>0.43941552610841605</c:v>
                </c:pt>
                <c:pt idx="123">
                  <c:v>0.32140507347742314</c:v>
                </c:pt>
                <c:pt idx="124">
                  <c:v>0.57571901071028542</c:v>
                </c:pt>
                <c:pt idx="125">
                  <c:v>0.3670636770415423</c:v>
                </c:pt>
                <c:pt idx="126">
                  <c:v>0.40760535410488419</c:v>
                </c:pt>
                <c:pt idx="127">
                  <c:v>0.36762124693255299</c:v>
                </c:pt>
                <c:pt idx="128">
                  <c:v>0.63003842236930641</c:v>
                </c:pt>
                <c:pt idx="129">
                  <c:v>0.59194710307830822</c:v>
                </c:pt>
                <c:pt idx="130">
                  <c:v>0.33851592306983724</c:v>
                </c:pt>
                <c:pt idx="131">
                  <c:v>0.55604018316454884</c:v>
                </c:pt>
                <c:pt idx="132">
                  <c:v>0.56156745099476757</c:v>
                </c:pt>
                <c:pt idx="133">
                  <c:v>0.3872552830680151</c:v>
                </c:pt>
                <c:pt idx="134">
                  <c:v>0.32694172440185465</c:v>
                </c:pt>
                <c:pt idx="135">
                  <c:v>0.36620306414101672</c:v>
                </c:pt>
                <c:pt idx="136">
                  <c:v>0.42138002716724282</c:v>
                </c:pt>
                <c:pt idx="137">
                  <c:v>0.54257239603843632</c:v>
                </c:pt>
                <c:pt idx="138">
                  <c:v>0.32943435387665354</c:v>
                </c:pt>
                <c:pt idx="139">
                  <c:v>0.49930170304369087</c:v>
                </c:pt>
                <c:pt idx="140">
                  <c:v>0.70000062831084453</c:v>
                </c:pt>
                <c:pt idx="141">
                  <c:v>0.40954005507959884</c:v>
                </c:pt>
                <c:pt idx="142">
                  <c:v>0.52531786681848069</c:v>
                </c:pt>
                <c:pt idx="143">
                  <c:v>0.46047199325654375</c:v>
                </c:pt>
                <c:pt idx="144">
                  <c:v>0.70275119658855223</c:v>
                </c:pt>
                <c:pt idx="145">
                  <c:v>0.35566980348180416</c:v>
                </c:pt>
                <c:pt idx="146">
                  <c:v>0.43905419794057227</c:v>
                </c:pt>
                <c:pt idx="147">
                  <c:v>0.38448726990804716</c:v>
                </c:pt>
                <c:pt idx="148">
                  <c:v>0.59664589282924041</c:v>
                </c:pt>
                <c:pt idx="149">
                  <c:v>0.29214822500079635</c:v>
                </c:pt>
                <c:pt idx="150">
                  <c:v>0.45461909195839062</c:v>
                </c:pt>
                <c:pt idx="151">
                  <c:v>0.44105205255849445</c:v>
                </c:pt>
                <c:pt idx="152">
                  <c:v>0.3584683979341533</c:v>
                </c:pt>
                <c:pt idx="153">
                  <c:v>0.35334306641305868</c:v>
                </c:pt>
                <c:pt idx="154">
                  <c:v>0.27040393123413503</c:v>
                </c:pt>
                <c:pt idx="155">
                  <c:v>0.39940776141423634</c:v>
                </c:pt>
                <c:pt idx="156">
                  <c:v>0.39115774033721484</c:v>
                </c:pt>
                <c:pt idx="157">
                  <c:v>0.37049995727981772</c:v>
                </c:pt>
                <c:pt idx="158">
                  <c:v>0.43569350580605398</c:v>
                </c:pt>
                <c:pt idx="159">
                  <c:v>0.32212469650238801</c:v>
                </c:pt>
                <c:pt idx="160">
                  <c:v>0.42391695607585245</c:v>
                </c:pt>
                <c:pt idx="161">
                  <c:v>0.3789342774571548</c:v>
                </c:pt>
                <c:pt idx="162">
                  <c:v>0.48998429581568947</c:v>
                </c:pt>
                <c:pt idx="163">
                  <c:v>0.34039953972673576</c:v>
                </c:pt>
                <c:pt idx="164">
                  <c:v>0.33338816540139576</c:v>
                </c:pt>
                <c:pt idx="165">
                  <c:v>0.40094651371004203</c:v>
                </c:pt>
                <c:pt idx="166">
                  <c:v>0.31715715403688716</c:v>
                </c:pt>
                <c:pt idx="167">
                  <c:v>0.37574767388903596</c:v>
                </c:pt>
                <c:pt idx="168">
                  <c:v>0.28794542161643238</c:v>
                </c:pt>
                <c:pt idx="169">
                  <c:v>0.28541226106089707</c:v>
                </c:pt>
                <c:pt idx="170">
                  <c:v>0.69843483679010565</c:v>
                </c:pt>
                <c:pt idx="171">
                  <c:v>0.3285239703624786</c:v>
                </c:pt>
                <c:pt idx="172">
                  <c:v>0.5278157278604112</c:v>
                </c:pt>
                <c:pt idx="173">
                  <c:v>0.46012499900764492</c:v>
                </c:pt>
                <c:pt idx="174">
                  <c:v>0.36648769167840572</c:v>
                </c:pt>
                <c:pt idx="175">
                  <c:v>0.6337271144628418</c:v>
                </c:pt>
                <c:pt idx="176">
                  <c:v>0.39536560498110002</c:v>
                </c:pt>
                <c:pt idx="177">
                  <c:v>0.48421837405688334</c:v>
                </c:pt>
                <c:pt idx="178">
                  <c:v>0.34756116717743896</c:v>
                </c:pt>
                <c:pt idx="179">
                  <c:v>0.4939702727392043</c:v>
                </c:pt>
                <c:pt idx="180">
                  <c:v>0.39987027945969478</c:v>
                </c:pt>
                <c:pt idx="181">
                  <c:v>0.31299700282814735</c:v>
                </c:pt>
                <c:pt idx="182">
                  <c:v>0.32746390940739234</c:v>
                </c:pt>
                <c:pt idx="183">
                  <c:v>0.3804685955172189</c:v>
                </c:pt>
                <c:pt idx="184">
                  <c:v>0.38767473874457087</c:v>
                </c:pt>
                <c:pt idx="185">
                  <c:v>0.62436989966628842</c:v>
                </c:pt>
                <c:pt idx="186">
                  <c:v>0.39502668280583642</c:v>
                </c:pt>
                <c:pt idx="187">
                  <c:v>0.29121692347495021</c:v>
                </c:pt>
                <c:pt idx="188">
                  <c:v>0.35982464409307119</c:v>
                </c:pt>
                <c:pt idx="189">
                  <c:v>0.37805423956440554</c:v>
                </c:pt>
                <c:pt idx="190">
                  <c:v>0.36971700599891222</c:v>
                </c:pt>
                <c:pt idx="191">
                  <c:v>0.48388699460006213</c:v>
                </c:pt>
                <c:pt idx="192">
                  <c:v>0.3770659339522609</c:v>
                </c:pt>
                <c:pt idx="193">
                  <c:v>0.36438655554337751</c:v>
                </c:pt>
                <c:pt idx="194">
                  <c:v>0.42882540655391627</c:v>
                </c:pt>
                <c:pt idx="195">
                  <c:v>0.35684640544228985</c:v>
                </c:pt>
                <c:pt idx="196">
                  <c:v>0.78046544327969491</c:v>
                </c:pt>
                <c:pt idx="197">
                  <c:v>0.42120911026157098</c:v>
                </c:pt>
                <c:pt idx="198">
                  <c:v>0.37096078071036498</c:v>
                </c:pt>
                <c:pt idx="199">
                  <c:v>0.42495881846584588</c:v>
                </c:pt>
                <c:pt idx="200">
                  <c:v>0.45445740205066276</c:v>
                </c:pt>
                <c:pt idx="201">
                  <c:v>0.46842606391864561</c:v>
                </c:pt>
                <c:pt idx="202">
                  <c:v>0.43037664306559376</c:v>
                </c:pt>
                <c:pt idx="203">
                  <c:v>0.48911978607785067</c:v>
                </c:pt>
                <c:pt idx="204">
                  <c:v>0.33935567459937044</c:v>
                </c:pt>
                <c:pt idx="205">
                  <c:v>0.3610323143589258</c:v>
                </c:pt>
                <c:pt idx="206">
                  <c:v>0.44453341187967743</c:v>
                </c:pt>
                <c:pt idx="207">
                  <c:v>0.35340933176622208</c:v>
                </c:pt>
                <c:pt idx="208">
                  <c:v>0.43728497284599127</c:v>
                </c:pt>
                <c:pt idx="209">
                  <c:v>0.47150841916137204</c:v>
                </c:pt>
                <c:pt idx="210">
                  <c:v>0.48665130294953129</c:v>
                </c:pt>
                <c:pt idx="211">
                  <c:v>0.33259364105866968</c:v>
                </c:pt>
                <c:pt idx="212">
                  <c:v>0.27932448610339955</c:v>
                </c:pt>
                <c:pt idx="213">
                  <c:v>0.3753134148809113</c:v>
                </c:pt>
                <c:pt idx="214">
                  <c:v>0.46526585897812817</c:v>
                </c:pt>
                <c:pt idx="215">
                  <c:v>0.33035727730743397</c:v>
                </c:pt>
                <c:pt idx="216">
                  <c:v>0.48807067623162648</c:v>
                </c:pt>
                <c:pt idx="217">
                  <c:v>0.34174329456310104</c:v>
                </c:pt>
                <c:pt idx="218">
                  <c:v>0.33692439753124237</c:v>
                </c:pt>
                <c:pt idx="219">
                  <c:v>0.37101155934325569</c:v>
                </c:pt>
                <c:pt idx="220">
                  <c:v>0.30747590208967479</c:v>
                </c:pt>
                <c:pt idx="221">
                  <c:v>0.39041858806116952</c:v>
                </c:pt>
                <c:pt idx="222">
                  <c:v>0.36680933625398277</c:v>
                </c:pt>
                <c:pt idx="223">
                  <c:v>0.33809843956103458</c:v>
                </c:pt>
                <c:pt idx="224">
                  <c:v>0.44862024378745941</c:v>
                </c:pt>
                <c:pt idx="225">
                  <c:v>0.35294138025172789</c:v>
                </c:pt>
                <c:pt idx="226">
                  <c:v>0.44247144142051831</c:v>
                </c:pt>
                <c:pt idx="227">
                  <c:v>0.35037464212546909</c:v>
                </c:pt>
                <c:pt idx="228">
                  <c:v>0.4658071681680116</c:v>
                </c:pt>
                <c:pt idx="229">
                  <c:v>0.36335342934448644</c:v>
                </c:pt>
                <c:pt idx="230">
                  <c:v>0.33706076997578666</c:v>
                </c:pt>
                <c:pt idx="231">
                  <c:v>0.42693169325016245</c:v>
                </c:pt>
                <c:pt idx="232">
                  <c:v>0.50373816438719632</c:v>
                </c:pt>
                <c:pt idx="233">
                  <c:v>0.45928149887939679</c:v>
                </c:pt>
                <c:pt idx="234">
                  <c:v>0.40026792922599969</c:v>
                </c:pt>
                <c:pt idx="235">
                  <c:v>0.47750775714341065</c:v>
                </c:pt>
                <c:pt idx="236">
                  <c:v>0.42396572745915367</c:v>
                </c:pt>
                <c:pt idx="237">
                  <c:v>0.31380826375151916</c:v>
                </c:pt>
                <c:pt idx="238">
                  <c:v>0.31558853561947148</c:v>
                </c:pt>
                <c:pt idx="239">
                  <c:v>0.4567520811827589</c:v>
                </c:pt>
                <c:pt idx="240">
                  <c:v>0.40423945053547328</c:v>
                </c:pt>
              </c:numCache>
            </c:numRef>
          </c:yVal>
        </c:ser>
        <c:axId val="83871616"/>
        <c:axId val="83870080"/>
      </c:scatterChart>
      <c:valAx>
        <c:axId val="83871616"/>
        <c:scaling>
          <c:orientation val="minMax"/>
        </c:scaling>
        <c:axPos val="b"/>
        <c:numFmt formatCode="General" sourceLinked="1"/>
        <c:tickLblPos val="nextTo"/>
        <c:crossAx val="83870080"/>
        <c:crosses val="autoZero"/>
        <c:crossBetween val="midCat"/>
      </c:valAx>
      <c:valAx>
        <c:axId val="83870080"/>
        <c:scaling>
          <c:orientation val="minMax"/>
        </c:scaling>
        <c:axPos val="l"/>
        <c:majorGridlines/>
        <c:numFmt formatCode="General" sourceLinked="1"/>
        <c:tickLblPos val="nextTo"/>
        <c:crossAx val="8387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6</xdr:row>
      <xdr:rowOff>85725</xdr:rowOff>
    </xdr:from>
    <xdr:to>
      <xdr:col>22</xdr:col>
      <xdr:colOff>495300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1"/>
  <sheetViews>
    <sheetView tabSelected="1" workbookViewId="0">
      <selection activeCell="L9" sqref="L9"/>
    </sheetView>
  </sheetViews>
  <sheetFormatPr defaultRowHeight="15"/>
  <cols>
    <col min="1" max="1" width="18.7109375" customWidth="1"/>
    <col min="2" max="2" width="22.7109375" customWidth="1"/>
    <col min="3" max="3" width="16" customWidth="1"/>
    <col min="12" max="12" width="22.7109375" customWidth="1"/>
  </cols>
  <sheetData>
    <row r="1" spans="1:13" ht="15.75" thickBot="1">
      <c r="A1" s="1" t="s">
        <v>0</v>
      </c>
      <c r="B1" s="2" t="s">
        <v>1</v>
      </c>
      <c r="C1" s="2" t="s">
        <v>2</v>
      </c>
      <c r="D1" s="1" t="s">
        <v>3</v>
      </c>
      <c r="H1" t="s">
        <v>4</v>
      </c>
      <c r="I1" t="s">
        <v>8</v>
      </c>
      <c r="J1" t="s">
        <v>7</v>
      </c>
      <c r="K1" t="s">
        <v>5</v>
      </c>
      <c r="L1" s="2" t="s">
        <v>1</v>
      </c>
      <c r="M1" t="s">
        <v>6</v>
      </c>
    </row>
    <row r="2" spans="1:13" ht="15.75" thickBot="1">
      <c r="A2" s="3">
        <v>21</v>
      </c>
      <c r="B2" s="4">
        <v>77.272727272727295</v>
      </c>
      <c r="C2" s="4">
        <v>3.22235294117647</v>
      </c>
      <c r="D2" s="3">
        <v>249</v>
      </c>
      <c r="H2">
        <f>A2*0.44704</f>
        <v>9.3878400000000006</v>
      </c>
      <c r="I2">
        <f>D2/H2</f>
        <v>26.523673177216484</v>
      </c>
      <c r="J2">
        <f>(C2+10)*0.0066*9.81</f>
        <v>0.85609446352941176</v>
      </c>
      <c r="K2">
        <f>H2*H2</f>
        <v>88.131539865600018</v>
      </c>
      <c r="L2" s="4">
        <v>77.272727272727295</v>
      </c>
      <c r="M2">
        <f>(I2-J2)/(0.5*K2)</f>
        <v>0.58248338229037977</v>
      </c>
    </row>
    <row r="3" spans="1:13" ht="15.75" thickBot="1">
      <c r="A3" s="3">
        <v>25.5</v>
      </c>
      <c r="B3" s="4">
        <v>69.090909090909093</v>
      </c>
      <c r="C3" s="4">
        <v>3.3723684210526299</v>
      </c>
      <c r="D3" s="3">
        <v>233</v>
      </c>
      <c r="H3">
        <f t="shared" ref="H3:H62" si="0">A3*0.44704</f>
        <v>11.399519999999999</v>
      </c>
      <c r="I3">
        <f t="shared" ref="I3:I62" si="1">D3/H3</f>
        <v>20.439457099948068</v>
      </c>
      <c r="J3">
        <f t="shared" ref="J3:J66" si="2">(C3+10)*0.0066*9.81</f>
        <v>0.8658073657894737</v>
      </c>
      <c r="K3">
        <f>H3*H3</f>
        <v>129.94905623039998</v>
      </c>
      <c r="L3" s="4">
        <v>69.090909090909093</v>
      </c>
      <c r="M3">
        <f t="shared" ref="M3:M66" si="3">(I3-J3)/(0.5*K3)</f>
        <v>0.30125112566349799</v>
      </c>
    </row>
    <row r="4" spans="1:13" ht="15.75" thickBot="1">
      <c r="A4" s="3">
        <v>27.781230577998802</v>
      </c>
      <c r="B4" s="4">
        <v>81.363636363636402</v>
      </c>
      <c r="C4" s="4">
        <v>3.79776536312849</v>
      </c>
      <c r="D4" s="3">
        <v>309</v>
      </c>
      <c r="H4">
        <f t="shared" si="0"/>
        <v>12.419321317588585</v>
      </c>
      <c r="I4">
        <f t="shared" si="1"/>
        <v>24.8805866357919</v>
      </c>
      <c r="J4">
        <f t="shared" si="2"/>
        <v>0.89335011620111726</v>
      </c>
      <c r="K4">
        <f>H4*H4</f>
        <v>154.23954198951026</v>
      </c>
      <c r="L4" s="4">
        <v>81.363636363636402</v>
      </c>
      <c r="M4">
        <f t="shared" si="3"/>
        <v>0.3110387415598283</v>
      </c>
    </row>
    <row r="5" spans="1:13" ht="15.75" thickBot="1">
      <c r="A5" s="3">
        <v>25.61</v>
      </c>
      <c r="B5" s="4">
        <v>92.272727272727295</v>
      </c>
      <c r="C5" s="4">
        <v>3.1103448275862098</v>
      </c>
      <c r="D5" s="3">
        <v>287</v>
      </c>
      <c r="H5">
        <f t="shared" si="0"/>
        <v>11.448694399999999</v>
      </c>
      <c r="I5">
        <f t="shared" si="1"/>
        <v>25.068360633331256</v>
      </c>
      <c r="J5">
        <f t="shared" si="2"/>
        <v>0.84884238620689678</v>
      </c>
      <c r="K5">
        <f>H5*H5</f>
        <v>131.07260346459134</v>
      </c>
      <c r="L5" s="4">
        <v>92.272727272727295</v>
      </c>
      <c r="M5">
        <f t="shared" si="3"/>
        <v>0.36955881865377233</v>
      </c>
    </row>
    <row r="6" spans="1:13" ht="15.75" thickBot="1">
      <c r="A6" s="3">
        <v>25.108763206960798</v>
      </c>
      <c r="B6" s="4">
        <v>75.909090909090907</v>
      </c>
      <c r="C6" s="4">
        <v>4.0838323353293404</v>
      </c>
      <c r="D6" s="3">
        <v>310</v>
      </c>
      <c r="H6">
        <f t="shared" si="0"/>
        <v>11.224621504039755</v>
      </c>
      <c r="I6">
        <f t="shared" si="1"/>
        <v>27.617857750342015</v>
      </c>
      <c r="J6">
        <f t="shared" si="2"/>
        <v>0.91187180838323345</v>
      </c>
      <c r="K6">
        <f>H6*H6</f>
        <v>125.99212790895169</v>
      </c>
      <c r="L6" s="4">
        <v>75.909090909090907</v>
      </c>
      <c r="M6">
        <f t="shared" si="3"/>
        <v>0.42393102466303112</v>
      </c>
    </row>
    <row r="7" spans="1:13" ht="15.75" thickBot="1">
      <c r="A7" s="3">
        <v>20.11</v>
      </c>
      <c r="B7" s="4">
        <v>65.909090909090907</v>
      </c>
      <c r="C7" s="4">
        <v>2.3517241379310301</v>
      </c>
      <c r="D7" s="3">
        <v>155</v>
      </c>
      <c r="H7">
        <f t="shared" si="0"/>
        <v>8.9899743999999995</v>
      </c>
      <c r="I7">
        <f t="shared" si="1"/>
        <v>17.241428407182116</v>
      </c>
      <c r="J7">
        <f t="shared" si="2"/>
        <v>0.79972473103448249</v>
      </c>
      <c r="K7">
        <f>H7*H7</f>
        <v>80.819639712655345</v>
      </c>
      <c r="L7" s="4">
        <v>65.909090909090907</v>
      </c>
      <c r="M7">
        <f t="shared" si="3"/>
        <v>0.40687396614496579</v>
      </c>
    </row>
    <row r="8" spans="1:13" ht="15.75" thickBot="1">
      <c r="A8" s="3">
        <v>21.6</v>
      </c>
      <c r="B8" s="4">
        <v>71.818181818181799</v>
      </c>
      <c r="C8" s="4">
        <v>2.3810126582278501</v>
      </c>
      <c r="D8" s="3">
        <v>171</v>
      </c>
      <c r="H8">
        <f t="shared" si="0"/>
        <v>9.6560640000000006</v>
      </c>
      <c r="I8">
        <f t="shared" si="1"/>
        <v>17.709078978764015</v>
      </c>
      <c r="J8">
        <f t="shared" si="2"/>
        <v>0.80162104556962044</v>
      </c>
      <c r="K8">
        <f>H8*H8</f>
        <v>93.239571972096016</v>
      </c>
      <c r="L8" s="4">
        <v>71.818181818181799</v>
      </c>
      <c r="M8">
        <f t="shared" si="3"/>
        <v>0.36266700019288634</v>
      </c>
    </row>
    <row r="9" spans="1:13" ht="15.75" thickBot="1">
      <c r="A9" s="3">
        <v>22.85</v>
      </c>
      <c r="B9" s="4">
        <v>81.818181818181799</v>
      </c>
      <c r="C9" s="4">
        <v>3.58111111111111</v>
      </c>
      <c r="D9" s="3">
        <v>293</v>
      </c>
      <c r="H9">
        <f t="shared" si="0"/>
        <v>10.214864</v>
      </c>
      <c r="I9">
        <f t="shared" si="1"/>
        <v>28.683690747130846</v>
      </c>
      <c r="J9">
        <f t="shared" si="2"/>
        <v>0.87932261999999983</v>
      </c>
      <c r="K9">
        <f>H9*H9</f>
        <v>104.34344653849601</v>
      </c>
      <c r="L9" s="4">
        <v>81.818181818181799</v>
      </c>
      <c r="M9">
        <f t="shared" si="3"/>
        <v>0.53293942359614943</v>
      </c>
    </row>
    <row r="10" spans="1:13" ht="15.75" thickBot="1">
      <c r="A10" s="3">
        <v>26.6</v>
      </c>
      <c r="B10" s="4">
        <v>78.181818181818201</v>
      </c>
      <c r="C10" s="4">
        <v>4.71976744186047</v>
      </c>
      <c r="D10" s="3">
        <v>369</v>
      </c>
      <c r="H10">
        <f t="shared" si="0"/>
        <v>11.891264</v>
      </c>
      <c r="I10">
        <f t="shared" si="1"/>
        <v>31.031183901055432</v>
      </c>
      <c r="J10">
        <f t="shared" si="2"/>
        <v>0.95304606279069803</v>
      </c>
      <c r="K10">
        <f>H10*H10</f>
        <v>141.40215951769599</v>
      </c>
      <c r="L10" s="4">
        <v>78.181818181818201</v>
      </c>
      <c r="M10">
        <f t="shared" si="3"/>
        <v>0.42542685261465979</v>
      </c>
    </row>
    <row r="11" spans="1:13" ht="15.75" thickBot="1">
      <c r="A11" s="3">
        <v>20</v>
      </c>
      <c r="B11" s="4">
        <v>68.181818181818201</v>
      </c>
      <c r="C11" s="4">
        <v>3.6960000000000002</v>
      </c>
      <c r="D11" s="3">
        <v>252</v>
      </c>
      <c r="H11">
        <f t="shared" si="0"/>
        <v>8.9407999999999994</v>
      </c>
      <c r="I11">
        <f t="shared" si="1"/>
        <v>28.185397279885471</v>
      </c>
      <c r="J11">
        <f t="shared" si="2"/>
        <v>0.88676121600000013</v>
      </c>
      <c r="K11">
        <f>H11*H11</f>
        <v>79.937904639999985</v>
      </c>
      <c r="L11" s="4">
        <v>68.181818181818201</v>
      </c>
      <c r="M11">
        <f t="shared" si="3"/>
        <v>0.68299603765759842</v>
      </c>
    </row>
    <row r="12" spans="1:13" ht="15.75" thickBot="1">
      <c r="A12" s="3">
        <v>25.7</v>
      </c>
      <c r="B12" s="4">
        <v>80</v>
      </c>
      <c r="C12" s="4">
        <v>3.6124999999999998</v>
      </c>
      <c r="D12" s="3">
        <v>289</v>
      </c>
      <c r="H12">
        <f t="shared" si="0"/>
        <v>11.488928</v>
      </c>
      <c r="I12">
        <f t="shared" si="1"/>
        <v>25.154653245281022</v>
      </c>
      <c r="J12">
        <f t="shared" si="2"/>
        <v>0.88135492500000012</v>
      </c>
      <c r="K12">
        <f>H12*H12</f>
        <v>131.99546658918399</v>
      </c>
      <c r="L12" s="4">
        <v>80</v>
      </c>
      <c r="M12">
        <f t="shared" si="3"/>
        <v>0.36778987866042412</v>
      </c>
    </row>
    <row r="13" spans="1:13" ht="15.75" thickBot="1">
      <c r="A13" s="3">
        <v>24.5</v>
      </c>
      <c r="B13" s="4">
        <v>63.5</v>
      </c>
      <c r="C13" s="4">
        <v>3.30708661417323</v>
      </c>
      <c r="D13" s="3">
        <v>210</v>
      </c>
      <c r="H13">
        <f t="shared" si="0"/>
        <v>10.95248</v>
      </c>
      <c r="I13">
        <f t="shared" si="1"/>
        <v>19.173739646180593</v>
      </c>
      <c r="J13">
        <f t="shared" si="2"/>
        <v>0.86158062992125994</v>
      </c>
      <c r="K13">
        <f>H13*H13</f>
        <v>119.9568181504</v>
      </c>
      <c r="L13" s="4">
        <v>63.5</v>
      </c>
      <c r="M13">
        <f t="shared" si="3"/>
        <v>0.30531251659742814</v>
      </c>
    </row>
    <row r="14" spans="1:13" ht="15.75" thickBot="1">
      <c r="A14" s="3">
        <v>26.1</v>
      </c>
      <c r="B14" s="4">
        <v>83.636363636363598</v>
      </c>
      <c r="C14" s="4">
        <v>3.20434782608696</v>
      </c>
      <c r="D14" s="3">
        <v>268</v>
      </c>
      <c r="H14">
        <f t="shared" si="0"/>
        <v>11.667744000000001</v>
      </c>
      <c r="I14">
        <f t="shared" si="1"/>
        <v>22.969307519945584</v>
      </c>
      <c r="J14">
        <f t="shared" si="2"/>
        <v>0.8549287043478262</v>
      </c>
      <c r="K14">
        <f>H14*H14</f>
        <v>136.13625004953602</v>
      </c>
      <c r="L14" s="4">
        <v>83.636363636363598</v>
      </c>
      <c r="M14">
        <f t="shared" si="3"/>
        <v>0.32488596986549839</v>
      </c>
    </row>
    <row r="15" spans="1:13" ht="15.75" thickBot="1">
      <c r="A15" s="3">
        <v>24.7</v>
      </c>
      <c r="B15" s="4">
        <v>74.090909090909093</v>
      </c>
      <c r="C15" s="4">
        <v>3.3202453987730101</v>
      </c>
      <c r="D15" s="3">
        <v>246</v>
      </c>
      <c r="H15">
        <f t="shared" si="0"/>
        <v>11.041888</v>
      </c>
      <c r="I15">
        <f t="shared" si="1"/>
        <v>22.278798698193643</v>
      </c>
      <c r="J15">
        <f t="shared" si="2"/>
        <v>0.86243260858895743</v>
      </c>
      <c r="K15">
        <f>H15*H15</f>
        <v>121.92329060454401</v>
      </c>
      <c r="L15" s="4">
        <v>74.090909090909093</v>
      </c>
      <c r="M15">
        <f t="shared" si="3"/>
        <v>0.35130885958562724</v>
      </c>
    </row>
    <row r="16" spans="1:13" ht="15.75" thickBot="1">
      <c r="A16" s="3">
        <v>23.4</v>
      </c>
      <c r="B16" s="4">
        <v>70.454545454545396</v>
      </c>
      <c r="C16" s="4">
        <v>3.9032258064516099</v>
      </c>
      <c r="D16" s="3">
        <v>275</v>
      </c>
      <c r="H16">
        <f t="shared" si="0"/>
        <v>10.460735999999999</v>
      </c>
      <c r="I16">
        <f t="shared" si="1"/>
        <v>26.288781210041055</v>
      </c>
      <c r="J16">
        <f t="shared" si="2"/>
        <v>0.90017825806451601</v>
      </c>
      <c r="K16">
        <f>H16*H16</f>
        <v>109.42699766169598</v>
      </c>
      <c r="L16" s="4">
        <v>70.454545454545396</v>
      </c>
      <c r="M16">
        <f t="shared" si="3"/>
        <v>0.46402813737918369</v>
      </c>
    </row>
    <row r="17" spans="1:13" ht="15.75" thickBot="1">
      <c r="A17" s="3">
        <v>21.7</v>
      </c>
      <c r="B17" s="4">
        <v>69.545454545454604</v>
      </c>
      <c r="C17" s="4">
        <v>2.96209150326797</v>
      </c>
      <c r="D17" s="3">
        <v>206</v>
      </c>
      <c r="H17">
        <f t="shared" si="0"/>
        <v>9.7007680000000001</v>
      </c>
      <c r="I17">
        <f t="shared" si="1"/>
        <v>21.235432081253773</v>
      </c>
      <c r="J17">
        <f t="shared" si="2"/>
        <v>0.83924357647058812</v>
      </c>
      <c r="K17">
        <f>H17*H17</f>
        <v>94.104899789824003</v>
      </c>
      <c r="L17" s="4">
        <v>69.545454545454604</v>
      </c>
      <c r="M17">
        <f t="shared" si="3"/>
        <v>0.43347771583278855</v>
      </c>
    </row>
    <row r="18" spans="1:13" ht="15.75" thickBot="1">
      <c r="A18" s="3">
        <v>26.4</v>
      </c>
      <c r="B18" s="4">
        <v>90</v>
      </c>
      <c r="C18" s="4">
        <v>3.31111111111111</v>
      </c>
      <c r="D18" s="3">
        <v>298</v>
      </c>
      <c r="H18">
        <f t="shared" si="0"/>
        <v>11.801855999999999</v>
      </c>
      <c r="I18">
        <f t="shared" si="1"/>
        <v>25.25026572091712</v>
      </c>
      <c r="J18">
        <f t="shared" si="2"/>
        <v>0.86184119999999997</v>
      </c>
      <c r="K18">
        <f>H18*H18</f>
        <v>139.28380504473597</v>
      </c>
      <c r="L18" s="4">
        <v>90</v>
      </c>
      <c r="M18">
        <f t="shared" si="3"/>
        <v>0.35019756263958907</v>
      </c>
    </row>
    <row r="19" spans="1:13" ht="15.75" thickBot="1">
      <c r="A19" s="3">
        <v>21.7</v>
      </c>
      <c r="B19" s="4">
        <v>69.090909090909093</v>
      </c>
      <c r="C19" s="4">
        <v>2.7644736842105302</v>
      </c>
      <c r="D19" s="3">
        <v>191</v>
      </c>
      <c r="H19">
        <f t="shared" si="0"/>
        <v>9.7007680000000001</v>
      </c>
      <c r="I19">
        <f t="shared" si="1"/>
        <v>19.689162754948885</v>
      </c>
      <c r="J19">
        <f t="shared" si="2"/>
        <v>0.82644861315789508</v>
      </c>
      <c r="K19">
        <f>H19*H19</f>
        <v>94.104899789824003</v>
      </c>
      <c r="L19" s="4">
        <v>69.090909090909093</v>
      </c>
      <c r="M19">
        <f t="shared" si="3"/>
        <v>0.40088697153749486</v>
      </c>
    </row>
    <row r="20" spans="1:13" ht="15.75" thickBot="1">
      <c r="A20" s="3">
        <v>24.85</v>
      </c>
      <c r="B20" s="4">
        <v>69.090909090909093</v>
      </c>
      <c r="C20" s="4">
        <v>3.5026315789473701</v>
      </c>
      <c r="D20" s="3">
        <v>242</v>
      </c>
      <c r="H20">
        <f t="shared" si="0"/>
        <v>11.108944000000001</v>
      </c>
      <c r="I20">
        <f t="shared" si="1"/>
        <v>21.784248799885926</v>
      </c>
      <c r="J20">
        <f t="shared" si="2"/>
        <v>0.87424138421052644</v>
      </c>
      <c r="K20">
        <f>H20*H20</f>
        <v>123.40863679513602</v>
      </c>
      <c r="L20" s="4">
        <v>69.090909090909093</v>
      </c>
      <c r="M20">
        <f t="shared" si="3"/>
        <v>0.33887429532808094</v>
      </c>
    </row>
    <row r="21" spans="1:13" ht="15.75" thickBot="1">
      <c r="A21" s="3">
        <v>24</v>
      </c>
      <c r="B21" s="4">
        <v>81.818181818181799</v>
      </c>
      <c r="C21" s="4">
        <v>2.81111111111111</v>
      </c>
      <c r="D21" s="3">
        <v>230</v>
      </c>
      <c r="H21">
        <f t="shared" si="0"/>
        <v>10.728960000000001</v>
      </c>
      <c r="I21">
        <f t="shared" si="1"/>
        <v>21.43730613218802</v>
      </c>
      <c r="J21">
        <f t="shared" si="2"/>
        <v>0.82946819999999999</v>
      </c>
      <c r="K21">
        <f>H21*H21</f>
        <v>115.11058268160002</v>
      </c>
      <c r="L21" s="4">
        <v>81.818181818181799</v>
      </c>
      <c r="M21">
        <f t="shared" si="3"/>
        <v>0.3580528818829809</v>
      </c>
    </row>
    <row r="22" spans="1:13" ht="15.75" thickBot="1">
      <c r="A22" s="3">
        <v>25.7</v>
      </c>
      <c r="B22" s="4">
        <v>78.181818181818201</v>
      </c>
      <c r="C22" s="4">
        <v>3.2744186046511601</v>
      </c>
      <c r="D22" s="3">
        <v>256</v>
      </c>
      <c r="H22">
        <f t="shared" si="0"/>
        <v>11.488928</v>
      </c>
      <c r="I22">
        <f t="shared" si="1"/>
        <v>22.282322597895991</v>
      </c>
      <c r="J22">
        <f t="shared" si="2"/>
        <v>0.85946550697674406</v>
      </c>
      <c r="K22">
        <f>H22*H22</f>
        <v>131.99546658918399</v>
      </c>
      <c r="L22" s="4">
        <v>78.181818181818201</v>
      </c>
      <c r="M22">
        <f t="shared" si="3"/>
        <v>0.32459989186741789</v>
      </c>
    </row>
    <row r="23" spans="1:13" ht="15.75" thickBot="1">
      <c r="A23" s="3">
        <v>26.7</v>
      </c>
      <c r="B23" s="4">
        <v>71.363636363636402</v>
      </c>
      <c r="C23" s="4">
        <v>4.2458598726114598</v>
      </c>
      <c r="D23" s="3">
        <v>303</v>
      </c>
      <c r="H23">
        <f t="shared" si="0"/>
        <v>11.935967999999999</v>
      </c>
      <c r="I23">
        <f t="shared" si="1"/>
        <v>25.38545679747131</v>
      </c>
      <c r="J23">
        <f t="shared" si="2"/>
        <v>0.92236244331210171</v>
      </c>
      <c r="K23">
        <f>H23*H23</f>
        <v>142.46733209702398</v>
      </c>
      <c r="L23" s="4">
        <v>71.363636363636402</v>
      </c>
      <c r="M23">
        <f t="shared" si="3"/>
        <v>0.34342040373858057</v>
      </c>
    </row>
    <row r="24" spans="1:13" ht="15.75" thickBot="1">
      <c r="A24" s="3">
        <v>22.3</v>
      </c>
      <c r="B24" s="4">
        <v>77.272727272727295</v>
      </c>
      <c r="C24" s="4">
        <v>3.1188235294117601</v>
      </c>
      <c r="D24" s="3">
        <v>241</v>
      </c>
      <c r="H24">
        <f t="shared" si="0"/>
        <v>9.9689920000000001</v>
      </c>
      <c r="I24">
        <f t="shared" si="1"/>
        <v>24.174961721305422</v>
      </c>
      <c r="J24">
        <f t="shared" si="2"/>
        <v>0.84939134823529383</v>
      </c>
      <c r="K24">
        <f>H24*H24</f>
        <v>99.380801496063995</v>
      </c>
      <c r="L24" s="4">
        <v>77.272727272727295</v>
      </c>
      <c r="M24">
        <f t="shared" si="3"/>
        <v>0.46941803692323703</v>
      </c>
    </row>
    <row r="25" spans="1:13" ht="15.75" thickBot="1">
      <c r="A25" s="3">
        <v>19.7</v>
      </c>
      <c r="B25" s="4">
        <v>77.272727272727295</v>
      </c>
      <c r="C25" s="4">
        <v>2.0705882352941201</v>
      </c>
      <c r="D25" s="3">
        <v>160</v>
      </c>
      <c r="H25">
        <f t="shared" si="0"/>
        <v>8.8066879999999994</v>
      </c>
      <c r="I25">
        <f t="shared" si="1"/>
        <v>18.168010493842864</v>
      </c>
      <c r="J25">
        <f t="shared" si="2"/>
        <v>0.78152230588235316</v>
      </c>
      <c r="K25">
        <f>H25*H25</f>
        <v>77.557753529343984</v>
      </c>
      <c r="L25" s="4">
        <v>77.272727272727295</v>
      </c>
      <c r="M25">
        <f t="shared" si="3"/>
        <v>0.44834945306615487</v>
      </c>
    </row>
    <row r="26" spans="1:13" ht="15.75" thickBot="1">
      <c r="A26" s="3">
        <v>25.469235550031101</v>
      </c>
      <c r="B26" s="4">
        <v>67.272727272727295</v>
      </c>
      <c r="C26" s="4">
        <v>3.3297297297297299</v>
      </c>
      <c r="D26" s="3">
        <v>224</v>
      </c>
      <c r="H26">
        <f t="shared" si="0"/>
        <v>11.385767060285904</v>
      </c>
      <c r="I26">
        <f t="shared" si="1"/>
        <v>19.673685471866243</v>
      </c>
      <c r="J26">
        <f t="shared" si="2"/>
        <v>0.86304668108108107</v>
      </c>
      <c r="K26">
        <f>H26*H26</f>
        <v>129.63569155109153</v>
      </c>
      <c r="L26" s="4">
        <v>67.272727272727295</v>
      </c>
      <c r="M26">
        <f t="shared" si="3"/>
        <v>0.29020771310301663</v>
      </c>
    </row>
    <row r="27" spans="1:13" ht="15.75" thickBot="1">
      <c r="A27" s="3">
        <v>22</v>
      </c>
      <c r="B27" s="4">
        <v>78.181818181818201</v>
      </c>
      <c r="C27" s="4">
        <v>2.5197674418604699</v>
      </c>
      <c r="D27" s="3">
        <v>197</v>
      </c>
      <c r="H27">
        <f t="shared" si="0"/>
        <v>9.8348800000000001</v>
      </c>
      <c r="I27">
        <f t="shared" si="1"/>
        <v>20.03074770612351</v>
      </c>
      <c r="J27">
        <f t="shared" si="2"/>
        <v>0.81060486279069799</v>
      </c>
      <c r="K27">
        <f>H27*H27</f>
        <v>96.724864614400005</v>
      </c>
      <c r="L27" s="4">
        <v>78.181818181818201</v>
      </c>
      <c r="M27">
        <f t="shared" si="3"/>
        <v>0.39741886266690923</v>
      </c>
    </row>
    <row r="28" spans="1:13" ht="15.75" thickBot="1">
      <c r="A28" s="3">
        <v>22.8</v>
      </c>
      <c r="B28" s="4">
        <v>67.272727272727295</v>
      </c>
      <c r="C28" s="4">
        <v>3.3</v>
      </c>
      <c r="D28" s="3">
        <v>222</v>
      </c>
      <c r="H28">
        <f t="shared" si="0"/>
        <v>10.192512000000001</v>
      </c>
      <c r="I28">
        <f t="shared" si="1"/>
        <v>21.780695475266548</v>
      </c>
      <c r="J28">
        <f t="shared" si="2"/>
        <v>0.86112180000000016</v>
      </c>
      <c r="K28">
        <f>H28*H28</f>
        <v>103.88730087014402</v>
      </c>
      <c r="L28" s="4">
        <v>67.272727272727295</v>
      </c>
      <c r="M28">
        <f t="shared" si="3"/>
        <v>0.40273591671065517</v>
      </c>
    </row>
    <row r="29" spans="1:13" ht="15.75" thickBot="1">
      <c r="A29" s="3">
        <v>20.7</v>
      </c>
      <c r="B29" s="4">
        <v>63.181818181818201</v>
      </c>
      <c r="C29" s="4">
        <v>2.7381294964028799</v>
      </c>
      <c r="D29" s="3">
        <v>173</v>
      </c>
      <c r="H29">
        <f t="shared" si="0"/>
        <v>9.2537279999999988</v>
      </c>
      <c r="I29">
        <f t="shared" si="1"/>
        <v>18.695168044705877</v>
      </c>
      <c r="J29">
        <f t="shared" si="2"/>
        <v>0.82474293237410101</v>
      </c>
      <c r="K29">
        <f>H29*H29</f>
        <v>85.631481897983974</v>
      </c>
      <c r="L29" s="4">
        <v>63.181818181818201</v>
      </c>
      <c r="M29">
        <f t="shared" si="3"/>
        <v>0.41737979341806769</v>
      </c>
    </row>
    <row r="30" spans="1:13" ht="15.75" thickBot="1">
      <c r="A30" s="3">
        <v>23</v>
      </c>
      <c r="B30" s="4">
        <v>70.454545454545396</v>
      </c>
      <c r="C30" s="4">
        <v>3.08</v>
      </c>
      <c r="D30" s="3">
        <v>217</v>
      </c>
      <c r="H30">
        <f t="shared" si="0"/>
        <v>10.28192</v>
      </c>
      <c r="I30">
        <f t="shared" si="1"/>
        <v>21.105007625035014</v>
      </c>
      <c r="J30">
        <f t="shared" si="2"/>
        <v>0.84687768000000008</v>
      </c>
      <c r="K30">
        <f>H30*H30</f>
        <v>105.71787888639999</v>
      </c>
      <c r="L30" s="4">
        <v>70.454545454545396</v>
      </c>
      <c r="M30">
        <f t="shared" si="3"/>
        <v>0.38324889145389601</v>
      </c>
    </row>
    <row r="31" spans="1:13" ht="15.75" thickBot="1">
      <c r="A31" s="3">
        <v>28.91</v>
      </c>
      <c r="B31" s="4">
        <v>65.909090909090907</v>
      </c>
      <c r="C31" s="4">
        <v>3.82344827586207</v>
      </c>
      <c r="D31" s="3">
        <v>252</v>
      </c>
      <c r="H31">
        <f t="shared" si="0"/>
        <v>12.923926399999999</v>
      </c>
      <c r="I31">
        <f t="shared" si="1"/>
        <v>19.498718284251449</v>
      </c>
      <c r="J31">
        <f t="shared" si="2"/>
        <v>0.89501298206896562</v>
      </c>
      <c r="K31">
        <f>H31*H31</f>
        <v>167.02787359261694</v>
      </c>
      <c r="L31" s="4">
        <v>65.909090909090907</v>
      </c>
      <c r="M31">
        <f t="shared" si="3"/>
        <v>0.22276168524490891</v>
      </c>
    </row>
    <row r="32" spans="1:13" ht="15.75" thickBot="1">
      <c r="A32" s="3">
        <v>23.182100683654401</v>
      </c>
      <c r="B32" s="4">
        <v>66</v>
      </c>
      <c r="C32" s="4">
        <v>3.51515151515152</v>
      </c>
      <c r="D32" s="3">
        <v>232</v>
      </c>
      <c r="H32">
        <f t="shared" si="0"/>
        <v>10.363326289620863</v>
      </c>
      <c r="I32">
        <f t="shared" si="1"/>
        <v>22.386634707463948</v>
      </c>
      <c r="J32">
        <f t="shared" si="2"/>
        <v>0.87505200000000039</v>
      </c>
      <c r="K32">
        <f>H32*H32</f>
        <v>107.39853178514693</v>
      </c>
      <c r="L32" s="4">
        <v>66</v>
      </c>
      <c r="M32">
        <f t="shared" si="3"/>
        <v>0.40059360868169652</v>
      </c>
    </row>
    <row r="33" spans="1:13" ht="15.75" thickBot="1">
      <c r="A33" s="3">
        <v>23.3</v>
      </c>
      <c r="B33" s="4">
        <v>106.363636363636</v>
      </c>
      <c r="C33" s="4">
        <v>1.9273504273504301</v>
      </c>
      <c r="D33" s="3">
        <v>205</v>
      </c>
      <c r="H33">
        <f t="shared" si="0"/>
        <v>10.416032</v>
      </c>
      <c r="I33">
        <f t="shared" si="1"/>
        <v>19.681199136100965</v>
      </c>
      <c r="J33">
        <f t="shared" si="2"/>
        <v>0.77224823076923088</v>
      </c>
      <c r="K33">
        <f>H33*H33</f>
        <v>108.49372262502399</v>
      </c>
      <c r="L33" s="4">
        <v>106.363636363636</v>
      </c>
      <c r="M33">
        <f t="shared" si="3"/>
        <v>0.34857225741409664</v>
      </c>
    </row>
    <row r="34" spans="1:13" ht="15.75" thickBot="1">
      <c r="A34" s="3">
        <v>23.8</v>
      </c>
      <c r="B34" s="4">
        <v>106.363636363636</v>
      </c>
      <c r="C34" s="4">
        <v>2.0683760683760699</v>
      </c>
      <c r="D34" s="3">
        <v>220</v>
      </c>
      <c r="H34">
        <f t="shared" si="0"/>
        <v>10.639552</v>
      </c>
      <c r="I34">
        <f t="shared" si="1"/>
        <v>20.677562363528089</v>
      </c>
      <c r="J34">
        <f t="shared" si="2"/>
        <v>0.78137907692307706</v>
      </c>
      <c r="K34">
        <f>H34*H34</f>
        <v>113.200066760704</v>
      </c>
      <c r="L34" s="4">
        <v>106.363636363636</v>
      </c>
      <c r="M34">
        <f t="shared" si="3"/>
        <v>0.35152246559472394</v>
      </c>
    </row>
    <row r="35" spans="1:13" ht="15.75" thickBot="1">
      <c r="A35" s="3">
        <v>24.29</v>
      </c>
      <c r="B35" s="4">
        <v>63</v>
      </c>
      <c r="C35" s="4">
        <v>3.2222222222222201</v>
      </c>
      <c r="D35" s="3">
        <v>203</v>
      </c>
      <c r="H35">
        <f t="shared" si="0"/>
        <v>10.8586016</v>
      </c>
      <c r="I35">
        <f t="shared" si="1"/>
        <v>18.69485661947483</v>
      </c>
      <c r="J35">
        <f t="shared" si="2"/>
        <v>0.85608599999999979</v>
      </c>
      <c r="K35">
        <f>H35*H35</f>
        <v>117.90922870752256</v>
      </c>
      <c r="L35" s="4">
        <v>63</v>
      </c>
      <c r="M35">
        <f t="shared" si="3"/>
        <v>0.30258480722869358</v>
      </c>
    </row>
    <row r="36" spans="1:13" ht="15.75" thickBot="1">
      <c r="A36" s="3">
        <v>24</v>
      </c>
      <c r="B36" s="4">
        <v>75</v>
      </c>
      <c r="C36" s="4">
        <v>3.4933333333333301</v>
      </c>
      <c r="D36" s="3">
        <v>262</v>
      </c>
      <c r="H36">
        <f t="shared" si="0"/>
        <v>10.728960000000001</v>
      </c>
      <c r="I36">
        <f t="shared" si="1"/>
        <v>24.419887854927225</v>
      </c>
      <c r="J36">
        <f t="shared" si="2"/>
        <v>0.87363935999999986</v>
      </c>
      <c r="K36">
        <f>H36*H36</f>
        <v>115.11058268160002</v>
      </c>
      <c r="L36" s="4">
        <v>75</v>
      </c>
      <c r="M36">
        <f t="shared" si="3"/>
        <v>0.40910658162606978</v>
      </c>
    </row>
    <row r="37" spans="1:13" ht="15.75" thickBot="1">
      <c r="A37" s="3">
        <v>22.7</v>
      </c>
      <c r="B37" s="4">
        <v>75</v>
      </c>
      <c r="C37" s="4">
        <v>3.1866666666666701</v>
      </c>
      <c r="D37" s="3">
        <v>239</v>
      </c>
      <c r="H37">
        <f t="shared" si="0"/>
        <v>10.147807999999999</v>
      </c>
      <c r="I37">
        <f t="shared" si="1"/>
        <v>23.551884308414191</v>
      </c>
      <c r="J37">
        <f t="shared" si="2"/>
        <v>0.85378392000000025</v>
      </c>
      <c r="K37">
        <f>H37*H37</f>
        <v>102.97800720486399</v>
      </c>
      <c r="L37" s="4">
        <v>75</v>
      </c>
      <c r="M37">
        <f t="shared" si="3"/>
        <v>0.440833941236767</v>
      </c>
    </row>
    <row r="38" spans="1:13" ht="15.75" thickBot="1">
      <c r="A38" s="3">
        <v>28.0298321939093</v>
      </c>
      <c r="B38" s="4">
        <v>63.5</v>
      </c>
      <c r="C38" s="4">
        <v>4.9606299212598399</v>
      </c>
      <c r="D38" s="3">
        <v>315</v>
      </c>
      <c r="H38">
        <f t="shared" si="0"/>
        <v>12.530456183965214</v>
      </c>
      <c r="I38">
        <f t="shared" si="1"/>
        <v>25.138749569476527</v>
      </c>
      <c r="J38">
        <f t="shared" si="2"/>
        <v>0.96864094488188968</v>
      </c>
      <c r="K38">
        <f>H38*H38</f>
        <v>157.01233217827206</v>
      </c>
      <c r="L38" s="4">
        <v>63.5</v>
      </c>
      <c r="M38">
        <f t="shared" si="3"/>
        <v>0.30787528965752647</v>
      </c>
    </row>
    <row r="39" spans="1:13" ht="15.75" thickBot="1">
      <c r="A39" s="3">
        <v>22.2</v>
      </c>
      <c r="B39" s="4">
        <v>78.636363636363598</v>
      </c>
      <c r="C39" s="4">
        <v>2.6959537572254302</v>
      </c>
      <c r="D39" s="3">
        <v>212</v>
      </c>
      <c r="H39">
        <f t="shared" si="0"/>
        <v>9.9242879999999989</v>
      </c>
      <c r="I39">
        <f t="shared" si="1"/>
        <v>21.36173396015916</v>
      </c>
      <c r="J39">
        <f t="shared" si="2"/>
        <v>0.82201222196531776</v>
      </c>
      <c r="K39">
        <f>H39*H39</f>
        <v>98.491492306943982</v>
      </c>
      <c r="L39" s="4">
        <v>78.636363636363598</v>
      </c>
      <c r="M39">
        <f t="shared" si="3"/>
        <v>0.41708621236406473</v>
      </c>
    </row>
    <row r="40" spans="1:13" ht="15.75" thickBot="1">
      <c r="A40" s="3">
        <v>21</v>
      </c>
      <c r="B40" s="4">
        <v>79.545454545454504</v>
      </c>
      <c r="C40" s="4">
        <v>2.2000000000000002</v>
      </c>
      <c r="D40" s="3">
        <v>175</v>
      </c>
      <c r="H40">
        <f t="shared" si="0"/>
        <v>9.3878400000000006</v>
      </c>
      <c r="I40">
        <f t="shared" si="1"/>
        <v>18.641135767120019</v>
      </c>
      <c r="J40">
        <f t="shared" si="2"/>
        <v>0.78990119999999997</v>
      </c>
      <c r="K40">
        <f>H40*H40</f>
        <v>88.131539865600018</v>
      </c>
      <c r="L40" s="4">
        <v>79.545454545454504</v>
      </c>
      <c r="M40">
        <f t="shared" si="3"/>
        <v>0.40510433822767711</v>
      </c>
    </row>
    <row r="41" spans="1:13" ht="15.75" thickBot="1">
      <c r="A41" s="3">
        <v>28</v>
      </c>
      <c r="B41" s="4">
        <v>60</v>
      </c>
      <c r="C41" s="4">
        <v>5.25</v>
      </c>
      <c r="D41" s="3">
        <v>315</v>
      </c>
      <c r="H41">
        <f t="shared" si="0"/>
        <v>12.51712</v>
      </c>
      <c r="I41">
        <f t="shared" si="1"/>
        <v>25.165533285612025</v>
      </c>
      <c r="J41">
        <f t="shared" si="2"/>
        <v>0.9873765000000001</v>
      </c>
      <c r="K41">
        <f>H41*H41</f>
        <v>156.6782930944</v>
      </c>
      <c r="L41" s="4">
        <v>60</v>
      </c>
      <c r="M41">
        <f t="shared" si="3"/>
        <v>0.3086344165243679</v>
      </c>
    </row>
    <row r="42" spans="1:13" ht="15.75" thickBot="1">
      <c r="A42" s="3">
        <v>20.8825357364823</v>
      </c>
      <c r="B42" s="4">
        <v>71.363636363636402</v>
      </c>
      <c r="C42" s="4">
        <v>2.43821656050955</v>
      </c>
      <c r="D42" s="3">
        <v>174</v>
      </c>
      <c r="H42">
        <f t="shared" si="0"/>
        <v>9.3353287756370467</v>
      </c>
      <c r="I42">
        <f t="shared" si="1"/>
        <v>18.638872200634001</v>
      </c>
      <c r="J42">
        <f t="shared" si="2"/>
        <v>0.80532476942675146</v>
      </c>
      <c r="K42">
        <f>H42*H42</f>
        <v>87.148363349237087</v>
      </c>
      <c r="L42" s="4">
        <v>71.363636363636402</v>
      </c>
      <c r="M42">
        <f t="shared" si="3"/>
        <v>0.4092686711680712</v>
      </c>
    </row>
    <row r="43" spans="1:13" ht="15.75" thickBot="1">
      <c r="A43" s="3">
        <v>24</v>
      </c>
      <c r="B43" s="4">
        <v>81.818181818181799</v>
      </c>
      <c r="C43" s="4">
        <v>2.81111111111111</v>
      </c>
      <c r="D43" s="3">
        <v>230</v>
      </c>
      <c r="H43">
        <f t="shared" si="0"/>
        <v>10.728960000000001</v>
      </c>
      <c r="I43">
        <f t="shared" si="1"/>
        <v>21.43730613218802</v>
      </c>
      <c r="J43">
        <f t="shared" si="2"/>
        <v>0.82946819999999999</v>
      </c>
      <c r="K43">
        <f>H43*H43</f>
        <v>115.11058268160002</v>
      </c>
      <c r="L43" s="4">
        <v>81.818181818181799</v>
      </c>
      <c r="M43">
        <f t="shared" si="3"/>
        <v>0.3580528818829809</v>
      </c>
    </row>
    <row r="44" spans="1:13" ht="15.75" thickBot="1">
      <c r="A44" s="3">
        <v>21.8</v>
      </c>
      <c r="B44" s="4">
        <v>67.272727272727295</v>
      </c>
      <c r="C44" s="4">
        <v>2.8837837837837799</v>
      </c>
      <c r="D44" s="3">
        <v>194</v>
      </c>
      <c r="H44">
        <f t="shared" si="0"/>
        <v>9.7454719999999995</v>
      </c>
      <c r="I44">
        <f t="shared" si="1"/>
        <v>19.906680764153855</v>
      </c>
      <c r="J44">
        <f t="shared" si="2"/>
        <v>0.83417346486486466</v>
      </c>
      <c r="K44">
        <f>H44*H44</f>
        <v>94.974224502783983</v>
      </c>
      <c r="L44" s="4">
        <v>67.272727272727295</v>
      </c>
      <c r="M44">
        <f t="shared" si="3"/>
        <v>0.40163544159773407</v>
      </c>
    </row>
    <row r="45" spans="1:13" ht="15.75" thickBot="1">
      <c r="A45" s="3">
        <v>19.899999999999999</v>
      </c>
      <c r="B45" s="4">
        <v>69.090909090909093</v>
      </c>
      <c r="C45" s="4">
        <v>3.44473684210526</v>
      </c>
      <c r="D45" s="3">
        <v>238</v>
      </c>
      <c r="H45">
        <f t="shared" si="0"/>
        <v>8.896096</v>
      </c>
      <c r="I45">
        <f t="shared" si="1"/>
        <v>26.753308417535063</v>
      </c>
      <c r="J45">
        <f t="shared" si="2"/>
        <v>0.87049293157894725</v>
      </c>
      <c r="K45">
        <f>H45*H45</f>
        <v>79.140524041215997</v>
      </c>
      <c r="L45" s="4">
        <v>69.090909090909093</v>
      </c>
      <c r="M45">
        <f t="shared" si="3"/>
        <v>0.65409765223380301</v>
      </c>
    </row>
    <row r="46" spans="1:13" ht="15.75" thickBot="1">
      <c r="A46" s="3">
        <v>22.560596643878199</v>
      </c>
      <c r="B46" s="4">
        <v>82</v>
      </c>
      <c r="C46" s="4">
        <v>2.51219512195122</v>
      </c>
      <c r="D46" s="3">
        <v>206</v>
      </c>
      <c r="H46">
        <f t="shared" si="0"/>
        <v>10.085489123679309</v>
      </c>
      <c r="I46">
        <f t="shared" si="1"/>
        <v>20.425385172082631</v>
      </c>
      <c r="J46">
        <f t="shared" si="2"/>
        <v>0.81011458536585368</v>
      </c>
      <c r="K46">
        <f>H46*H46</f>
        <v>101.71709086385364</v>
      </c>
      <c r="L46" s="4">
        <v>82</v>
      </c>
      <c r="M46">
        <f t="shared" si="3"/>
        <v>0.38568288613309715</v>
      </c>
    </row>
    <row r="47" spans="1:13" ht="15.75" thickBot="1">
      <c r="A47" s="3">
        <v>23.8</v>
      </c>
      <c r="B47" s="4">
        <v>90.909090909090907</v>
      </c>
      <c r="C47" s="4">
        <v>2.8820000000000001</v>
      </c>
      <c r="D47" s="3">
        <v>262</v>
      </c>
      <c r="H47">
        <f t="shared" si="0"/>
        <v>10.639552</v>
      </c>
      <c r="I47">
        <f t="shared" si="1"/>
        <v>24.625096996565269</v>
      </c>
      <c r="J47">
        <f t="shared" si="2"/>
        <v>0.83405797199999998</v>
      </c>
      <c r="K47">
        <f>H47*H47</f>
        <v>113.200066760704</v>
      </c>
      <c r="L47" s="4">
        <v>90.909090909090907</v>
      </c>
      <c r="M47">
        <f t="shared" si="3"/>
        <v>0.420336130628927</v>
      </c>
    </row>
    <row r="48" spans="1:13" ht="15.75" thickBot="1">
      <c r="A48" s="3">
        <v>29.1</v>
      </c>
      <c r="B48" s="4">
        <v>77.272727272727295</v>
      </c>
      <c r="C48" s="4">
        <v>3.9729411764705902</v>
      </c>
      <c r="D48" s="3">
        <v>307</v>
      </c>
      <c r="H48">
        <f t="shared" si="0"/>
        <v>13.008864000000001</v>
      </c>
      <c r="I48">
        <f t="shared" si="1"/>
        <v>23.599293527859157</v>
      </c>
      <c r="J48">
        <f t="shared" si="2"/>
        <v>0.90469204941176473</v>
      </c>
      <c r="K48">
        <f>H48*H48</f>
        <v>169.23054257049603</v>
      </c>
      <c r="L48" s="4">
        <v>77.272727272727295</v>
      </c>
      <c r="M48">
        <f t="shared" si="3"/>
        <v>0.26820928579122821</v>
      </c>
    </row>
    <row r="49" spans="1:13" ht="15.75" thickBot="1">
      <c r="A49" s="3">
        <v>24.4</v>
      </c>
      <c r="B49" s="4">
        <v>63.636363636363598</v>
      </c>
      <c r="C49" s="4">
        <v>3.52</v>
      </c>
      <c r="D49" s="3">
        <v>224</v>
      </c>
      <c r="H49">
        <f t="shared" si="0"/>
        <v>10.907775999999998</v>
      </c>
      <c r="I49">
        <f t="shared" si="1"/>
        <v>20.535808582794516</v>
      </c>
      <c r="J49">
        <f t="shared" si="2"/>
        <v>0.87536592000000002</v>
      </c>
      <c r="K49">
        <f>H49*H49</f>
        <v>118.97957726617597</v>
      </c>
      <c r="L49" s="4">
        <v>63.636363636363598</v>
      </c>
      <c r="M49">
        <f t="shared" si="3"/>
        <v>0.3304843253697401</v>
      </c>
    </row>
    <row r="50" spans="1:13" ht="15.75" thickBot="1">
      <c r="A50" s="3">
        <v>19.739999999999998</v>
      </c>
      <c r="B50" s="4">
        <v>75</v>
      </c>
      <c r="C50" s="4">
        <v>2.62666666666667</v>
      </c>
      <c r="D50" s="3">
        <v>197</v>
      </c>
      <c r="H50">
        <f t="shared" si="0"/>
        <v>8.8245695999999985</v>
      </c>
      <c r="I50">
        <f t="shared" si="1"/>
        <v>22.324034930836746</v>
      </c>
      <c r="J50">
        <f t="shared" si="2"/>
        <v>0.81752616000000022</v>
      </c>
      <c r="K50">
        <f>H50*H50</f>
        <v>77.873028625244132</v>
      </c>
      <c r="L50" s="4">
        <v>75</v>
      </c>
      <c r="M50">
        <f t="shared" si="3"/>
        <v>0.55234807610564596</v>
      </c>
    </row>
    <row r="51" spans="1:13" ht="15.75" thickBot="1">
      <c r="A51" s="3">
        <v>29.3</v>
      </c>
      <c r="B51" s="4">
        <v>76.363636363636402</v>
      </c>
      <c r="C51" s="4">
        <v>4.1511904761904797</v>
      </c>
      <c r="D51" s="3">
        <v>317</v>
      </c>
      <c r="H51">
        <f t="shared" si="0"/>
        <v>13.098272</v>
      </c>
      <c r="I51">
        <f t="shared" si="1"/>
        <v>24.201665685366741</v>
      </c>
      <c r="J51">
        <f t="shared" si="2"/>
        <v>0.91623297857142871</v>
      </c>
      <c r="K51">
        <f>H51*H51</f>
        <v>171.56472938598398</v>
      </c>
      <c r="L51" s="4">
        <v>76.363636363636402</v>
      </c>
      <c r="M51">
        <f t="shared" si="3"/>
        <v>0.27144778288791588</v>
      </c>
    </row>
    <row r="52" spans="1:13" ht="15.75" thickBot="1">
      <c r="A52" s="3">
        <v>24.4</v>
      </c>
      <c r="B52" s="4">
        <v>55.909090909090899</v>
      </c>
      <c r="C52" s="4">
        <v>3.7024390243902401</v>
      </c>
      <c r="D52" s="3">
        <v>207</v>
      </c>
      <c r="H52">
        <f t="shared" si="0"/>
        <v>10.907775999999998</v>
      </c>
      <c r="I52">
        <f t="shared" si="1"/>
        <v>18.977287395707432</v>
      </c>
      <c r="J52">
        <f t="shared" si="2"/>
        <v>0.88717811707317062</v>
      </c>
      <c r="K52">
        <f>H52*H52</f>
        <v>118.97957726617597</v>
      </c>
      <c r="L52" s="4">
        <v>55.909090909090899</v>
      </c>
      <c r="M52">
        <f t="shared" si="3"/>
        <v>0.30408763746342538</v>
      </c>
    </row>
    <row r="53" spans="1:13" ht="15.75" thickBot="1">
      <c r="A53" s="3">
        <v>25.8</v>
      </c>
      <c r="B53" s="4">
        <v>96.363636363636402</v>
      </c>
      <c r="C53" s="4">
        <v>3.67358490566038</v>
      </c>
      <c r="D53" s="3">
        <v>354</v>
      </c>
      <c r="H53">
        <f t="shared" si="0"/>
        <v>11.533632000000001</v>
      </c>
      <c r="I53">
        <f t="shared" si="1"/>
        <v>30.692846797955749</v>
      </c>
      <c r="J53">
        <f t="shared" si="2"/>
        <v>0.88530992830188704</v>
      </c>
      <c r="K53">
        <f>H53*H53</f>
        <v>133.02466711142401</v>
      </c>
      <c r="L53" s="4">
        <v>96.363636363636402</v>
      </c>
      <c r="M53">
        <f t="shared" si="3"/>
        <v>0.44815052000372979</v>
      </c>
    </row>
    <row r="54" spans="1:13" ht="15.75" thickBot="1">
      <c r="A54" s="3">
        <v>19</v>
      </c>
      <c r="B54" s="4">
        <v>52.272727272727302</v>
      </c>
      <c r="C54" s="4">
        <v>3.1565217391304401</v>
      </c>
      <c r="D54" s="3">
        <v>165</v>
      </c>
      <c r="H54">
        <f t="shared" si="0"/>
        <v>8.49376</v>
      </c>
      <c r="I54">
        <f t="shared" si="1"/>
        <v>19.426025694156653</v>
      </c>
      <c r="J54">
        <f t="shared" si="2"/>
        <v>0.85183215652173949</v>
      </c>
      <c r="K54">
        <f>H54*H54</f>
        <v>72.143958937600004</v>
      </c>
      <c r="L54" s="4">
        <v>52.272727272727302</v>
      </c>
      <c r="M54">
        <f t="shared" si="3"/>
        <v>0.51492027360739723</v>
      </c>
    </row>
    <row r="55" spans="1:13" ht="15.75" thickBot="1">
      <c r="A55" s="3">
        <v>26.4</v>
      </c>
      <c r="B55" s="4">
        <v>72.727272727272705</v>
      </c>
      <c r="C55" s="4">
        <v>3.94625</v>
      </c>
      <c r="D55" s="3">
        <v>287</v>
      </c>
      <c r="H55">
        <f t="shared" si="0"/>
        <v>11.801855999999999</v>
      </c>
      <c r="I55">
        <f t="shared" si="1"/>
        <v>24.318208932561117</v>
      </c>
      <c r="J55">
        <f t="shared" si="2"/>
        <v>0.90296390250000003</v>
      </c>
      <c r="K55">
        <f>H55*H55</f>
        <v>139.28380504473597</v>
      </c>
      <c r="L55" s="4">
        <v>72.727272727272705</v>
      </c>
      <c r="M55">
        <f t="shared" si="3"/>
        <v>0.33622351173620613</v>
      </c>
    </row>
    <row r="56" spans="1:13" ht="15.75" thickBot="1">
      <c r="A56" s="3">
        <v>22</v>
      </c>
      <c r="B56" s="4">
        <v>72.727272727272705</v>
      </c>
      <c r="C56" s="4">
        <v>2.8737499999999998</v>
      </c>
      <c r="D56" s="3">
        <v>209</v>
      </c>
      <c r="H56">
        <f t="shared" si="0"/>
        <v>9.8348800000000001</v>
      </c>
      <c r="I56">
        <f t="shared" si="1"/>
        <v>21.250894774516823</v>
      </c>
      <c r="J56">
        <f t="shared" si="2"/>
        <v>0.83352381749999993</v>
      </c>
      <c r="K56">
        <f>H56*H56</f>
        <v>96.724864614400005</v>
      </c>
      <c r="L56" s="4">
        <v>72.727272727272705</v>
      </c>
      <c r="M56">
        <f t="shared" si="3"/>
        <v>0.42217419560961922</v>
      </c>
    </row>
    <row r="57" spans="1:13" ht="15.75" thickBot="1">
      <c r="A57" s="3">
        <v>23.8</v>
      </c>
      <c r="B57" s="4">
        <v>67.272727272727295</v>
      </c>
      <c r="C57" s="4">
        <v>3.3891891891891901</v>
      </c>
      <c r="D57" s="3">
        <v>228</v>
      </c>
      <c r="H57">
        <f t="shared" si="0"/>
        <v>10.639552</v>
      </c>
      <c r="I57">
        <f t="shared" si="1"/>
        <v>21.429473722201838</v>
      </c>
      <c r="J57">
        <f t="shared" si="2"/>
        <v>0.86689644324324333</v>
      </c>
      <c r="K57">
        <f>H57*H57</f>
        <v>113.200066760704</v>
      </c>
      <c r="L57" s="4">
        <v>67.272727272727295</v>
      </c>
      <c r="M57">
        <f t="shared" si="3"/>
        <v>0.36329620409900037</v>
      </c>
    </row>
    <row r="58" spans="1:13" ht="15.75" thickBot="1">
      <c r="A58" s="3">
        <v>27.4</v>
      </c>
      <c r="B58" s="4">
        <v>73.636363636363598</v>
      </c>
      <c r="C58" s="4">
        <v>4.0061728395061698</v>
      </c>
      <c r="D58" s="3">
        <v>295</v>
      </c>
      <c r="H58">
        <f t="shared" si="0"/>
        <v>12.248895999999998</v>
      </c>
      <c r="I58">
        <f t="shared" si="1"/>
        <v>24.083803144381342</v>
      </c>
      <c r="J58">
        <f t="shared" si="2"/>
        <v>0.9068436666666666</v>
      </c>
      <c r="K58">
        <f>H58*H58</f>
        <v>150.03545321881597</v>
      </c>
      <c r="L58" s="4">
        <v>73.636363636363598</v>
      </c>
      <c r="M58">
        <f t="shared" si="3"/>
        <v>0.30895310382290431</v>
      </c>
    </row>
    <row r="59" spans="1:13" ht="15.75" thickBot="1">
      <c r="A59" s="3">
        <v>24.3</v>
      </c>
      <c r="B59" s="4">
        <v>71.363636363636402</v>
      </c>
      <c r="C59" s="4">
        <v>3.32101910828026</v>
      </c>
      <c r="D59" s="3">
        <v>237</v>
      </c>
      <c r="H59">
        <f t="shared" si="0"/>
        <v>10.863072000000001</v>
      </c>
      <c r="I59">
        <f t="shared" si="1"/>
        <v>21.817032971888615</v>
      </c>
      <c r="J59">
        <f t="shared" si="2"/>
        <v>0.86248270318471387</v>
      </c>
      <c r="K59">
        <f>H59*H59</f>
        <v>118.00633327718401</v>
      </c>
      <c r="L59" s="4">
        <v>71.363636363636402</v>
      </c>
      <c r="M59">
        <f t="shared" si="3"/>
        <v>0.35514280779293339</v>
      </c>
    </row>
    <row r="60" spans="1:13" ht="15.75" thickBot="1">
      <c r="A60" s="3">
        <v>28.62</v>
      </c>
      <c r="B60" s="4">
        <v>74.090909090909093</v>
      </c>
      <c r="C60" s="4">
        <v>4.7779141104294496</v>
      </c>
      <c r="D60" s="3">
        <v>354</v>
      </c>
      <c r="H60">
        <f t="shared" si="0"/>
        <v>12.7942848</v>
      </c>
      <c r="I60">
        <f t="shared" si="1"/>
        <v>27.668604031700156</v>
      </c>
      <c r="J60">
        <f t="shared" si="2"/>
        <v>0.95681082699386522</v>
      </c>
      <c r="K60">
        <f>H60*H60</f>
        <v>163.69372354351103</v>
      </c>
      <c r="L60" s="4">
        <v>74.090909090909093</v>
      </c>
      <c r="M60">
        <f t="shared" si="3"/>
        <v>0.32636307155180683</v>
      </c>
    </row>
    <row r="61" spans="1:13" ht="15.75" thickBot="1">
      <c r="A61" s="3">
        <v>25.4</v>
      </c>
      <c r="B61" s="4">
        <v>73.181818181818201</v>
      </c>
      <c r="C61" s="4">
        <v>3.66211180124224</v>
      </c>
      <c r="D61" s="3">
        <v>268</v>
      </c>
      <c r="H61">
        <f t="shared" si="0"/>
        <v>11.354816</v>
      </c>
      <c r="I61">
        <f t="shared" si="1"/>
        <v>23.602319931912593</v>
      </c>
      <c r="J61">
        <f t="shared" si="2"/>
        <v>0.88456709068323014</v>
      </c>
      <c r="K61">
        <f>H61*H61</f>
        <v>128.93184639385598</v>
      </c>
      <c r="L61" s="4">
        <v>73.181818181818201</v>
      </c>
      <c r="M61">
        <f t="shared" si="3"/>
        <v>0.35239940288812832</v>
      </c>
    </row>
    <row r="62" spans="1:13" ht="15.75" thickBot="1">
      <c r="A62" s="3">
        <v>26.6</v>
      </c>
      <c r="B62" s="4">
        <v>61.363636363636402</v>
      </c>
      <c r="C62" s="4">
        <v>3.9437037037036999</v>
      </c>
      <c r="D62" s="3">
        <v>242</v>
      </c>
      <c r="H62">
        <f t="shared" si="0"/>
        <v>11.891264</v>
      </c>
      <c r="I62">
        <f t="shared" si="1"/>
        <v>20.351074536735542</v>
      </c>
      <c r="J62">
        <f t="shared" si="2"/>
        <v>0.90279903999999989</v>
      </c>
      <c r="K62">
        <f>H62*H62</f>
        <v>141.40215951769599</v>
      </c>
      <c r="L62" s="4">
        <v>61.363636363636402</v>
      </c>
      <c r="M62">
        <f t="shared" si="3"/>
        <v>0.27507748910018104</v>
      </c>
    </row>
    <row r="63" spans="1:13" ht="15.75" thickBot="1">
      <c r="A63" s="3">
        <v>24</v>
      </c>
      <c r="B63" s="4">
        <v>82.272727272727295</v>
      </c>
      <c r="C63" s="4">
        <v>3.0143646408839802</v>
      </c>
      <c r="D63" s="3">
        <v>248</v>
      </c>
      <c r="H63">
        <f t="shared" ref="H63:H125" si="4">A63*0.44704</f>
        <v>10.728960000000001</v>
      </c>
      <c r="I63">
        <f t="shared" ref="I63:I125" si="5">D63/H63</f>
        <v>23.115008351228823</v>
      </c>
      <c r="J63">
        <f t="shared" si="2"/>
        <v>0.84262805303867416</v>
      </c>
      <c r="K63">
        <f>H63*H63</f>
        <v>115.11058268160002</v>
      </c>
      <c r="L63" s="4">
        <v>82.272727272727295</v>
      </c>
      <c r="M63">
        <f t="shared" si="3"/>
        <v>0.38697363490542563</v>
      </c>
    </row>
    <row r="64" spans="1:13" ht="15.75" thickBot="1">
      <c r="A64" s="3">
        <v>20.399999999999999</v>
      </c>
      <c r="B64" s="4">
        <v>83.181818181818201</v>
      </c>
      <c r="C64" s="4">
        <v>2.40437158469945</v>
      </c>
      <c r="D64" s="3">
        <v>200</v>
      </c>
      <c r="H64">
        <f t="shared" si="4"/>
        <v>9.1196159999999988</v>
      </c>
      <c r="I64">
        <f t="shared" si="5"/>
        <v>21.930747961317671</v>
      </c>
      <c r="J64">
        <f t="shared" si="2"/>
        <v>0.80313344262295061</v>
      </c>
      <c r="K64">
        <f>H64*H64</f>
        <v>83.167395987455976</v>
      </c>
      <c r="L64" s="4">
        <v>83.181818181818201</v>
      </c>
      <c r="M64">
        <f t="shared" si="3"/>
        <v>0.50807445075907798</v>
      </c>
    </row>
    <row r="65" spans="1:13" ht="15.75" thickBot="1">
      <c r="A65" s="3">
        <v>26.8</v>
      </c>
      <c r="B65" s="4">
        <v>72.272727272727295</v>
      </c>
      <c r="C65" s="4">
        <v>4.3723270440251598</v>
      </c>
      <c r="D65" s="3">
        <v>316</v>
      </c>
      <c r="H65">
        <f t="shared" si="4"/>
        <v>11.980672</v>
      </c>
      <c r="I65">
        <f t="shared" si="5"/>
        <v>26.375815980939969</v>
      </c>
      <c r="J65">
        <f t="shared" si="2"/>
        <v>0.93055068679245301</v>
      </c>
      <c r="K65">
        <f>H65*H65</f>
        <v>143.53650157158401</v>
      </c>
      <c r="L65" s="4">
        <v>72.272727272727295</v>
      </c>
      <c r="M65">
        <f t="shared" si="3"/>
        <v>0.35454765882610761</v>
      </c>
    </row>
    <row r="66" spans="1:13" ht="15.75" thickBot="1">
      <c r="A66" s="3">
        <v>23.1</v>
      </c>
      <c r="B66" s="4">
        <v>85</v>
      </c>
      <c r="C66" s="4">
        <v>2.8823529411764701</v>
      </c>
      <c r="D66" s="3">
        <v>245</v>
      </c>
      <c r="H66">
        <f t="shared" si="4"/>
        <v>10.326624000000001</v>
      </c>
      <c r="I66">
        <f t="shared" si="5"/>
        <v>23.725081885425478</v>
      </c>
      <c r="J66">
        <f t="shared" si="2"/>
        <v>0.83408082352941182</v>
      </c>
      <c r="K66">
        <f>H66*H66</f>
        <v>106.63916323737601</v>
      </c>
      <c r="L66" s="4">
        <v>85</v>
      </c>
      <c r="M66">
        <f t="shared" si="3"/>
        <v>0.42931696699347299</v>
      </c>
    </row>
    <row r="67" spans="1:13" ht="15.75" thickBot="1">
      <c r="A67" s="3">
        <v>22.6</v>
      </c>
      <c r="B67" s="4">
        <v>82.727272727272705</v>
      </c>
      <c r="C67" s="4">
        <v>3.7835164835164798</v>
      </c>
      <c r="D67" s="3">
        <v>313</v>
      </c>
      <c r="H67">
        <f t="shared" si="4"/>
        <v>10.103104</v>
      </c>
      <c r="I67">
        <f t="shared" si="5"/>
        <v>30.980577850133979</v>
      </c>
      <c r="J67">
        <f t="shared" ref="J67:J130" si="6">(C67+10)*0.0066*9.81</f>
        <v>0.89242755824175801</v>
      </c>
      <c r="K67">
        <f>H67*H67</f>
        <v>102.072710434816</v>
      </c>
      <c r="L67" s="4">
        <v>82.727272727272705</v>
      </c>
      <c r="M67">
        <f t="shared" ref="M67:M130" si="7">(I67-J67)/(0.5*K67)</f>
        <v>0.58954347667894291</v>
      </c>
    </row>
    <row r="68" spans="1:13" ht="15.75" thickBot="1">
      <c r="A68" s="3">
        <v>22.55</v>
      </c>
      <c r="B68" s="4">
        <v>63.636363636363598</v>
      </c>
      <c r="C68" s="4">
        <v>3.41</v>
      </c>
      <c r="D68" s="3">
        <v>217</v>
      </c>
      <c r="H68">
        <f t="shared" si="4"/>
        <v>10.080752</v>
      </c>
      <c r="I68">
        <f t="shared" si="5"/>
        <v>21.526171857020191</v>
      </c>
      <c r="J68">
        <f t="shared" si="6"/>
        <v>0.86824386000000009</v>
      </c>
      <c r="K68">
        <f>H68*H68</f>
        <v>101.62156088550401</v>
      </c>
      <c r="L68" s="4">
        <v>63.636363636363598</v>
      </c>
      <c r="M68">
        <f t="shared" si="7"/>
        <v>0.40656584718857586</v>
      </c>
    </row>
    <row r="69" spans="1:13" ht="15.75" thickBot="1">
      <c r="A69" s="3">
        <v>22.1</v>
      </c>
      <c r="B69" s="4">
        <v>63.636363636363598</v>
      </c>
      <c r="C69" s="4">
        <v>3.41</v>
      </c>
      <c r="D69" s="3">
        <v>217</v>
      </c>
      <c r="H69">
        <f t="shared" si="4"/>
        <v>9.8795840000000013</v>
      </c>
      <c r="I69">
        <f t="shared" si="5"/>
        <v>21.964487573565847</v>
      </c>
      <c r="J69">
        <f t="shared" si="6"/>
        <v>0.86824386000000009</v>
      </c>
      <c r="K69">
        <f>H69*H69</f>
        <v>97.606180013056019</v>
      </c>
      <c r="L69" s="4">
        <v>63.636363636363598</v>
      </c>
      <c r="M69">
        <f t="shared" si="7"/>
        <v>0.43227270467390422</v>
      </c>
    </row>
    <row r="70" spans="1:13" ht="15.75" thickBot="1">
      <c r="A70" s="3">
        <v>21.3</v>
      </c>
      <c r="B70" s="4">
        <v>87.272727272727295</v>
      </c>
      <c r="C70" s="4">
        <v>2.1885416666666702</v>
      </c>
      <c r="D70" s="3">
        <v>191</v>
      </c>
      <c r="H70">
        <f t="shared" si="4"/>
        <v>9.5219520000000006</v>
      </c>
      <c r="I70">
        <f t="shared" si="5"/>
        <v>20.05891229025309</v>
      </c>
      <c r="J70">
        <f t="shared" si="6"/>
        <v>0.78915931875000012</v>
      </c>
      <c r="K70">
        <f>H70*H70</f>
        <v>90.667569890304009</v>
      </c>
      <c r="L70" s="4">
        <v>87.272727272727295</v>
      </c>
      <c r="M70">
        <f t="shared" si="7"/>
        <v>0.42506384575691158</v>
      </c>
    </row>
    <row r="71" spans="1:13" ht="15.75" thickBot="1">
      <c r="A71" s="3">
        <v>24.5</v>
      </c>
      <c r="B71" s="4">
        <v>80.454545454545396</v>
      </c>
      <c r="C71" s="4">
        <v>3.5050847457627099</v>
      </c>
      <c r="D71" s="3">
        <v>282</v>
      </c>
      <c r="H71">
        <f t="shared" si="4"/>
        <v>10.95248</v>
      </c>
      <c r="I71">
        <f t="shared" si="5"/>
        <v>25.747593239156796</v>
      </c>
      <c r="J71">
        <f t="shared" si="6"/>
        <v>0.87440021694915249</v>
      </c>
      <c r="K71">
        <f>H71*H71</f>
        <v>119.9568181504</v>
      </c>
      <c r="L71" s="4">
        <v>80.454545454545396</v>
      </c>
      <c r="M71">
        <f t="shared" si="7"/>
        <v>0.41470244719265598</v>
      </c>
    </row>
    <row r="72" spans="1:13" ht="15.75" thickBot="1">
      <c r="A72" s="3">
        <v>22.4</v>
      </c>
      <c r="B72" s="4">
        <v>90.909090909090907</v>
      </c>
      <c r="C72" s="4">
        <v>2.2109999999999999</v>
      </c>
      <c r="D72" s="3">
        <v>201</v>
      </c>
      <c r="H72">
        <f t="shared" si="4"/>
        <v>10.013695999999999</v>
      </c>
      <c r="I72">
        <f t="shared" si="5"/>
        <v>20.072508692095308</v>
      </c>
      <c r="J72">
        <f t="shared" si="6"/>
        <v>0.79061340600000007</v>
      </c>
      <c r="K72">
        <f>H72*H72</f>
        <v>100.27410758041599</v>
      </c>
      <c r="L72" s="4">
        <v>90.909090909090907</v>
      </c>
      <c r="M72">
        <f t="shared" si="7"/>
        <v>0.38458373255791822</v>
      </c>
    </row>
    <row r="73" spans="1:13" ht="15.75" thickBot="1">
      <c r="A73" s="3">
        <v>24.9</v>
      </c>
      <c r="B73" s="4">
        <v>88.636363636363598</v>
      </c>
      <c r="C73" s="4">
        <v>2.9558974358974401</v>
      </c>
      <c r="D73" s="3">
        <v>262</v>
      </c>
      <c r="H73">
        <f t="shared" si="4"/>
        <v>11.131295999999999</v>
      </c>
      <c r="I73">
        <f t="shared" si="5"/>
        <v>23.537241305953955</v>
      </c>
      <c r="J73">
        <f t="shared" si="6"/>
        <v>0.83884253538461573</v>
      </c>
      <c r="K73">
        <f>H73*H73</f>
        <v>123.90575063961597</v>
      </c>
      <c r="L73" s="4">
        <v>88.636363636363598</v>
      </c>
      <c r="M73">
        <f t="shared" si="7"/>
        <v>0.36638168371358959</v>
      </c>
    </row>
    <row r="74" spans="1:13" ht="15.75" thickBot="1">
      <c r="A74" s="3">
        <v>25.7</v>
      </c>
      <c r="B74" s="4">
        <v>78.181818181818201</v>
      </c>
      <c r="C74" s="4">
        <v>4.1825581395348799</v>
      </c>
      <c r="D74" s="3">
        <v>327</v>
      </c>
      <c r="H74">
        <f t="shared" si="4"/>
        <v>11.488928</v>
      </c>
      <c r="I74">
        <f t="shared" si="5"/>
        <v>28.462185505906209</v>
      </c>
      <c r="J74">
        <f t="shared" si="6"/>
        <v>0.91826390930232538</v>
      </c>
      <c r="K74">
        <f>H74*H74</f>
        <v>131.99546658918399</v>
      </c>
      <c r="L74" s="4">
        <v>78.181818181818201</v>
      </c>
      <c r="M74">
        <f t="shared" si="7"/>
        <v>0.41734647875945907</v>
      </c>
    </row>
    <row r="75" spans="1:13" ht="15.75" thickBot="1">
      <c r="A75" s="3">
        <v>23</v>
      </c>
      <c r="B75" s="4">
        <v>88.636363636363598</v>
      </c>
      <c r="C75" s="4">
        <v>2.7415384615384601</v>
      </c>
      <c r="D75" s="3">
        <v>243</v>
      </c>
      <c r="H75">
        <f t="shared" si="4"/>
        <v>10.28192</v>
      </c>
      <c r="I75">
        <f t="shared" si="5"/>
        <v>23.633718216053033</v>
      </c>
      <c r="J75">
        <f t="shared" si="6"/>
        <v>0.82496364923076926</v>
      </c>
      <c r="K75">
        <f>H75*H75</f>
        <v>105.71787888639999</v>
      </c>
      <c r="L75" s="4">
        <v>88.636363636363598</v>
      </c>
      <c r="M75">
        <f t="shared" si="7"/>
        <v>0.43150231175810094</v>
      </c>
    </row>
    <row r="76" spans="1:13" ht="15.75" thickBot="1">
      <c r="A76" s="3">
        <v>24.2</v>
      </c>
      <c r="B76" s="4">
        <v>75.909090909090907</v>
      </c>
      <c r="C76" s="4">
        <v>3.01676646706587</v>
      </c>
      <c r="D76" s="3">
        <v>229</v>
      </c>
      <c r="H76">
        <f t="shared" si="4"/>
        <v>10.818368</v>
      </c>
      <c r="I76">
        <f t="shared" si="5"/>
        <v>21.16770292894455</v>
      </c>
      <c r="J76">
        <f t="shared" si="6"/>
        <v>0.84278356167664681</v>
      </c>
      <c r="K76">
        <f>H76*H76</f>
        <v>117.03708618342399</v>
      </c>
      <c r="L76" s="4">
        <v>75.909090909090907</v>
      </c>
      <c r="M76">
        <f t="shared" si="7"/>
        <v>0.3473244256169209</v>
      </c>
    </row>
    <row r="77" spans="1:13" ht="15.75" thickBot="1">
      <c r="A77" s="3">
        <v>23.8</v>
      </c>
      <c r="B77" s="4">
        <v>68.181818181818201</v>
      </c>
      <c r="C77" s="4">
        <v>3.4026666666666698</v>
      </c>
      <c r="D77" s="3">
        <v>232</v>
      </c>
      <c r="H77">
        <f t="shared" si="4"/>
        <v>10.639552</v>
      </c>
      <c r="I77">
        <f t="shared" si="5"/>
        <v>21.80542940153871</v>
      </c>
      <c r="J77">
        <f t="shared" si="6"/>
        <v>0.86776905600000032</v>
      </c>
      <c r="K77">
        <f>H77*H77</f>
        <v>113.200066760704</v>
      </c>
      <c r="L77" s="4">
        <v>68.181818181818201</v>
      </c>
      <c r="M77">
        <f t="shared" si="7"/>
        <v>0.36992310949425972</v>
      </c>
    </row>
    <row r="78" spans="1:13" ht="15.75" thickBot="1">
      <c r="A78" s="3">
        <v>26.1</v>
      </c>
      <c r="B78" s="4">
        <v>76.363636363636402</v>
      </c>
      <c r="C78" s="4">
        <v>4.4130952380952397</v>
      </c>
      <c r="D78" s="3">
        <v>337</v>
      </c>
      <c r="H78">
        <f t="shared" si="4"/>
        <v>11.667744000000001</v>
      </c>
      <c r="I78">
        <f t="shared" si="5"/>
        <v>28.883047142618143</v>
      </c>
      <c r="J78">
        <f t="shared" si="6"/>
        <v>0.9331902642857145</v>
      </c>
      <c r="K78">
        <f>H78*H78</f>
        <v>136.13625004953602</v>
      </c>
      <c r="L78" s="4">
        <v>76.363636363636402</v>
      </c>
      <c r="M78">
        <f t="shared" si="7"/>
        <v>0.41061593613989356</v>
      </c>
    </row>
    <row r="79" spans="1:13" ht="15.75" thickBot="1">
      <c r="A79" s="3">
        <v>23.5</v>
      </c>
      <c r="B79" s="4">
        <v>70</v>
      </c>
      <c r="C79" s="4">
        <v>3.5285714285714298</v>
      </c>
      <c r="D79" s="3">
        <v>247</v>
      </c>
      <c r="H79">
        <f t="shared" si="4"/>
        <v>10.50544</v>
      </c>
      <c r="I79">
        <f t="shared" si="5"/>
        <v>23.511628261167548</v>
      </c>
      <c r="J79">
        <f t="shared" si="6"/>
        <v>0.87592088571428584</v>
      </c>
      <c r="K79">
        <f>H79*H79</f>
        <v>110.3642695936</v>
      </c>
      <c r="L79" s="4">
        <v>70</v>
      </c>
      <c r="M79">
        <f t="shared" si="7"/>
        <v>0.4101999217465197</v>
      </c>
    </row>
    <row r="80" spans="1:13" ht="15.75" thickBot="1">
      <c r="A80" s="3">
        <v>27.2</v>
      </c>
      <c r="B80" s="4">
        <v>67.727272727272705</v>
      </c>
      <c r="C80" s="4">
        <v>3.4993288590603999</v>
      </c>
      <c r="D80" s="3">
        <v>237</v>
      </c>
      <c r="H80">
        <f t="shared" si="4"/>
        <v>12.159488</v>
      </c>
      <c r="I80">
        <f t="shared" si="5"/>
        <v>19.490952250621078</v>
      </c>
      <c r="J80">
        <f t="shared" si="6"/>
        <v>0.8740275463087247</v>
      </c>
      <c r="K80">
        <f>H80*H80</f>
        <v>147.85314842214399</v>
      </c>
      <c r="L80" s="4">
        <v>67.727272727272705</v>
      </c>
      <c r="M80">
        <f t="shared" si="7"/>
        <v>0.25182993940931314</v>
      </c>
    </row>
    <row r="81" spans="1:13" ht="15.75" thickBot="1">
      <c r="A81" s="3">
        <v>26</v>
      </c>
      <c r="B81" s="4">
        <v>78</v>
      </c>
      <c r="C81" s="4">
        <v>3.8333333333333299</v>
      </c>
      <c r="D81" s="3">
        <v>299</v>
      </c>
      <c r="H81">
        <f t="shared" si="4"/>
        <v>11.62304</v>
      </c>
      <c r="I81">
        <f t="shared" si="5"/>
        <v>25.724767358625627</v>
      </c>
      <c r="J81">
        <f t="shared" si="6"/>
        <v>0.89565299999999981</v>
      </c>
      <c r="K81">
        <f>H81*H81</f>
        <v>135.09505884159998</v>
      </c>
      <c r="L81" s="4">
        <v>78</v>
      </c>
      <c r="M81">
        <f t="shared" si="7"/>
        <v>0.36757990368453014</v>
      </c>
    </row>
    <row r="82" spans="1:13" ht="15.75" thickBot="1">
      <c r="A82" s="3">
        <v>27.4</v>
      </c>
      <c r="B82" s="4">
        <v>61</v>
      </c>
      <c r="C82" s="4">
        <v>4.3934426229508201</v>
      </c>
      <c r="D82" s="3">
        <v>268</v>
      </c>
      <c r="H82">
        <f t="shared" si="4"/>
        <v>12.248895999999998</v>
      </c>
      <c r="I82">
        <f t="shared" si="5"/>
        <v>21.879522856590508</v>
      </c>
      <c r="J82">
        <f t="shared" si="6"/>
        <v>0.93191783606557377</v>
      </c>
      <c r="K82">
        <f>H82*H82</f>
        <v>150.03545321881597</v>
      </c>
      <c r="L82" s="4">
        <v>61</v>
      </c>
      <c r="M82">
        <f t="shared" si="7"/>
        <v>0.27923540164836042</v>
      </c>
    </row>
    <row r="83" spans="1:13" ht="15.75" thickBot="1">
      <c r="A83" s="3">
        <v>21</v>
      </c>
      <c r="B83" s="4">
        <v>68.181818181818201</v>
      </c>
      <c r="C83" s="4">
        <v>2.86</v>
      </c>
      <c r="D83" s="3">
        <v>195</v>
      </c>
      <c r="H83">
        <f t="shared" si="4"/>
        <v>9.3878400000000006</v>
      </c>
      <c r="I83">
        <f t="shared" si="5"/>
        <v>20.771551283362307</v>
      </c>
      <c r="J83">
        <f t="shared" si="6"/>
        <v>0.83263355999999999</v>
      </c>
      <c r="K83">
        <f>H83*H83</f>
        <v>88.131539865600018</v>
      </c>
      <c r="L83" s="4">
        <v>68.181818181818201</v>
      </c>
      <c r="M83">
        <f t="shared" si="7"/>
        <v>0.45248086561902845</v>
      </c>
    </row>
    <row r="84" spans="1:13" ht="15.75" thickBot="1">
      <c r="A84" s="3">
        <v>19.7</v>
      </c>
      <c r="B84" s="4">
        <v>79.545454545454504</v>
      </c>
      <c r="C84" s="4">
        <v>3.5577142857142898</v>
      </c>
      <c r="D84" s="3">
        <v>283</v>
      </c>
      <c r="H84">
        <f t="shared" si="4"/>
        <v>8.8066879999999994</v>
      </c>
      <c r="I84">
        <f t="shared" si="5"/>
        <v>32.134668560984565</v>
      </c>
      <c r="J84">
        <f t="shared" si="6"/>
        <v>0.87780776914285752</v>
      </c>
      <c r="K84">
        <f>H84*H84</f>
        <v>77.557753529343984</v>
      </c>
      <c r="L84" s="4">
        <v>79.545454545454504</v>
      </c>
      <c r="M84">
        <f t="shared" si="7"/>
        <v>0.80602800801897057</v>
      </c>
    </row>
    <row r="85" spans="1:13" ht="15.75" thickBot="1">
      <c r="A85" s="3">
        <v>22.1</v>
      </c>
      <c r="B85" s="4">
        <v>79.545454545454504</v>
      </c>
      <c r="C85" s="4">
        <v>2.9165714285714301</v>
      </c>
      <c r="D85" s="3">
        <v>232</v>
      </c>
      <c r="H85">
        <f t="shared" si="4"/>
        <v>9.8795840000000013</v>
      </c>
      <c r="I85">
        <f t="shared" si="5"/>
        <v>23.482770124733992</v>
      </c>
      <c r="J85">
        <f t="shared" si="6"/>
        <v>0.8362963337142858</v>
      </c>
      <c r="K85">
        <f>H85*H85</f>
        <v>97.606180013056019</v>
      </c>
      <c r="L85" s="4">
        <v>79.545454545454504</v>
      </c>
      <c r="M85">
        <f t="shared" si="7"/>
        <v>0.46403770310425962</v>
      </c>
    </row>
    <row r="86" spans="1:13" ht="15.75" thickBot="1">
      <c r="A86" s="3">
        <v>23.4</v>
      </c>
      <c r="B86" s="4">
        <v>68</v>
      </c>
      <c r="C86" s="4">
        <v>3.75</v>
      </c>
      <c r="D86" s="3">
        <v>255</v>
      </c>
      <c r="H86">
        <f t="shared" si="4"/>
        <v>10.460735999999999</v>
      </c>
      <c r="I86">
        <f t="shared" si="5"/>
        <v>24.376869849310797</v>
      </c>
      <c r="J86">
        <f t="shared" si="6"/>
        <v>0.89025750000000003</v>
      </c>
      <c r="K86">
        <f>H86*H86</f>
        <v>109.42699766169598</v>
      </c>
      <c r="L86" s="4">
        <v>68</v>
      </c>
      <c r="M86">
        <f t="shared" si="7"/>
        <v>0.42926540709673683</v>
      </c>
    </row>
    <row r="87" spans="1:13" ht="15.75" thickBot="1">
      <c r="A87" s="3">
        <v>20.5</v>
      </c>
      <c r="B87" s="4">
        <v>71.818181818181799</v>
      </c>
      <c r="C87" s="4">
        <v>2.64556962025316</v>
      </c>
      <c r="D87" s="3">
        <v>190</v>
      </c>
      <c r="H87">
        <f t="shared" si="4"/>
        <v>9.16432</v>
      </c>
      <c r="I87">
        <f t="shared" si="5"/>
        <v>20.732580267821291</v>
      </c>
      <c r="J87">
        <f t="shared" si="6"/>
        <v>0.81875005063291106</v>
      </c>
      <c r="K87">
        <f>H87*H87</f>
        <v>83.984761062399997</v>
      </c>
      <c r="L87" s="4">
        <v>71.818181818181799</v>
      </c>
      <c r="M87">
        <f t="shared" si="7"/>
        <v>0.47422484663360692</v>
      </c>
    </row>
    <row r="88" spans="1:13" ht="15.75" thickBot="1">
      <c r="A88" s="3">
        <v>21.8</v>
      </c>
      <c r="B88" s="4">
        <v>74.090909090909093</v>
      </c>
      <c r="C88" s="4">
        <v>2.4429447852760702</v>
      </c>
      <c r="D88" s="3">
        <v>181</v>
      </c>
      <c r="H88">
        <f t="shared" si="4"/>
        <v>9.7454719999999995</v>
      </c>
      <c r="I88">
        <f t="shared" si="5"/>
        <v>18.572727929442514</v>
      </c>
      <c r="J88">
        <f t="shared" si="6"/>
        <v>0.80563090306748453</v>
      </c>
      <c r="K88">
        <f>H88*H88</f>
        <v>94.974224502783983</v>
      </c>
      <c r="L88" s="4">
        <v>74.090909090909093</v>
      </c>
      <c r="M88">
        <f t="shared" si="7"/>
        <v>0.37414566150743822</v>
      </c>
    </row>
    <row r="89" spans="1:13" ht="15.75" thickBot="1">
      <c r="A89" s="3">
        <v>20.099440646364201</v>
      </c>
      <c r="B89" s="4">
        <v>83</v>
      </c>
      <c r="C89" s="4">
        <v>1.92771084337349</v>
      </c>
      <c r="D89" s="3">
        <v>160</v>
      </c>
      <c r="H89">
        <f t="shared" si="4"/>
        <v>8.9852539465506513</v>
      </c>
      <c r="I89">
        <f t="shared" si="5"/>
        <v>17.806953587708268</v>
      </c>
      <c r="J89">
        <f t="shared" si="6"/>
        <v>0.77227156626505988</v>
      </c>
      <c r="K89">
        <f>H89*H89</f>
        <v>80.734788484004056</v>
      </c>
      <c r="L89" s="4">
        <v>83</v>
      </c>
      <c r="M89">
        <f t="shared" si="7"/>
        <v>0.42199112281859213</v>
      </c>
    </row>
    <row r="90" spans="1:13" ht="15.75" thickBot="1">
      <c r="A90" s="3">
        <v>26.6</v>
      </c>
      <c r="B90" s="4">
        <v>78.181818181818201</v>
      </c>
      <c r="C90" s="4">
        <v>3.86279069767442</v>
      </c>
      <c r="D90" s="3">
        <v>302</v>
      </c>
      <c r="H90">
        <f t="shared" si="4"/>
        <v>11.891264</v>
      </c>
      <c r="I90">
        <f t="shared" si="5"/>
        <v>25.39679549625675</v>
      </c>
      <c r="J90">
        <f t="shared" si="6"/>
        <v>0.89756024651162802</v>
      </c>
      <c r="K90">
        <f>H90*H90</f>
        <v>141.40215951769599</v>
      </c>
      <c r="L90" s="4">
        <v>78.181818181818201</v>
      </c>
      <c r="M90">
        <f t="shared" si="7"/>
        <v>0.34651854445941654</v>
      </c>
    </row>
    <row r="91" spans="1:13" ht="15.75" thickBot="1">
      <c r="A91" s="3">
        <v>22.3</v>
      </c>
      <c r="B91" s="4">
        <v>70</v>
      </c>
      <c r="C91" s="4">
        <v>3.3857142857142901</v>
      </c>
      <c r="D91" s="3">
        <v>237</v>
      </c>
      <c r="H91">
        <f t="shared" si="4"/>
        <v>9.9689920000000001</v>
      </c>
      <c r="I91">
        <f t="shared" si="5"/>
        <v>23.773717543358444</v>
      </c>
      <c r="J91">
        <f t="shared" si="6"/>
        <v>0.86667145714285743</v>
      </c>
      <c r="K91">
        <f>H91*H91</f>
        <v>99.380801496063995</v>
      </c>
      <c r="L91" s="4">
        <v>70</v>
      </c>
      <c r="M91">
        <f t="shared" si="7"/>
        <v>0.46099539833400976</v>
      </c>
    </row>
    <row r="92" spans="1:13" ht="15.75" thickBot="1">
      <c r="A92" s="3">
        <v>25.17</v>
      </c>
      <c r="B92" s="4">
        <v>91</v>
      </c>
      <c r="C92" s="4">
        <v>4.2747252747252702</v>
      </c>
      <c r="D92" s="3">
        <v>389</v>
      </c>
      <c r="H92">
        <f t="shared" si="4"/>
        <v>11.251996800000001</v>
      </c>
      <c r="I92">
        <f t="shared" si="5"/>
        <v>34.571641541881704</v>
      </c>
      <c r="J92">
        <f t="shared" si="6"/>
        <v>0.92423136263736239</v>
      </c>
      <c r="K92">
        <f>H92*H92</f>
        <v>126.60743198721025</v>
      </c>
      <c r="L92" s="4">
        <v>91</v>
      </c>
      <c r="M92">
        <f t="shared" si="7"/>
        <v>0.5315234603706892</v>
      </c>
    </row>
    <row r="93" spans="1:13" ht="15.75" thickBot="1">
      <c r="A93" s="3">
        <v>21.66</v>
      </c>
      <c r="B93" s="4">
        <v>90</v>
      </c>
      <c r="C93" s="4">
        <v>2.8333333333333299</v>
      </c>
      <c r="D93" s="3">
        <v>255</v>
      </c>
      <c r="H93">
        <f t="shared" si="4"/>
        <v>9.6828863999999992</v>
      </c>
      <c r="I93">
        <f t="shared" si="5"/>
        <v>26.335122551887011</v>
      </c>
      <c r="J93">
        <f t="shared" si="6"/>
        <v>0.83090699999999984</v>
      </c>
      <c r="K93">
        <f>H93*H93</f>
        <v>93.758289035304941</v>
      </c>
      <c r="L93" s="4">
        <v>90</v>
      </c>
      <c r="M93">
        <f t="shared" si="7"/>
        <v>0.54404182956630809</v>
      </c>
    </row>
    <row r="94" spans="1:13" ht="15.75" thickBot="1">
      <c r="A94" s="3">
        <v>21.09</v>
      </c>
      <c r="B94" s="4">
        <v>84</v>
      </c>
      <c r="C94" s="4">
        <v>2.2261904761904798</v>
      </c>
      <c r="D94" s="3">
        <v>187</v>
      </c>
      <c r="H94">
        <f t="shared" si="4"/>
        <v>9.4280735999999994</v>
      </c>
      <c r="I94">
        <f t="shared" si="5"/>
        <v>19.834380588628413</v>
      </c>
      <c r="J94">
        <f t="shared" si="6"/>
        <v>0.79159692857142883</v>
      </c>
      <c r="K94">
        <f>H94*H94</f>
        <v>88.888571807016945</v>
      </c>
      <c r="L94" s="4">
        <v>84</v>
      </c>
      <c r="M94">
        <f t="shared" si="7"/>
        <v>0.42846416075623633</v>
      </c>
    </row>
    <row r="95" spans="1:13" ht="15.75" thickBot="1">
      <c r="A95" s="3">
        <v>18.399999999999999</v>
      </c>
      <c r="B95" s="4">
        <v>75.909090909090907</v>
      </c>
      <c r="C95" s="4">
        <v>1.7784431137724599</v>
      </c>
      <c r="D95" s="3">
        <v>135</v>
      </c>
      <c r="H95">
        <f t="shared" si="4"/>
        <v>8.225536</v>
      </c>
      <c r="I95">
        <f t="shared" si="5"/>
        <v>16.412304316703494</v>
      </c>
      <c r="J95">
        <f t="shared" si="6"/>
        <v>0.76260707784431159</v>
      </c>
      <c r="K95">
        <f>H95*H95</f>
        <v>67.659442487296005</v>
      </c>
      <c r="L95" s="4">
        <v>75.909090909090907</v>
      </c>
      <c r="M95">
        <f t="shared" si="7"/>
        <v>0.46260201572892445</v>
      </c>
    </row>
    <row r="96" spans="1:13" ht="15.75" thickBot="1">
      <c r="A96" s="3">
        <v>24.1</v>
      </c>
      <c r="B96" s="4">
        <v>79.545454545454504</v>
      </c>
      <c r="C96" s="4">
        <v>3.5828571428571401</v>
      </c>
      <c r="D96" s="3">
        <v>285</v>
      </c>
      <c r="H96">
        <f t="shared" si="4"/>
        <v>10.773664</v>
      </c>
      <c r="I96">
        <f t="shared" si="5"/>
        <v>26.453395984875712</v>
      </c>
      <c r="J96">
        <f t="shared" si="6"/>
        <v>0.87943566857142841</v>
      </c>
      <c r="K96">
        <f>H96*H96</f>
        <v>116.071835984896</v>
      </c>
      <c r="L96" s="4">
        <v>79.545454545454504</v>
      </c>
      <c r="M96">
        <f t="shared" si="7"/>
        <v>0.4406574618089461</v>
      </c>
    </row>
    <row r="97" spans="1:13" ht="15.75" thickBot="1">
      <c r="A97" s="3">
        <v>25.2</v>
      </c>
      <c r="B97" s="4">
        <v>61.363636363636402</v>
      </c>
      <c r="C97" s="4">
        <v>4.22074074074074</v>
      </c>
      <c r="D97" s="3">
        <v>259</v>
      </c>
      <c r="H97">
        <f t="shared" si="4"/>
        <v>11.265407999999999</v>
      </c>
      <c r="I97">
        <f t="shared" si="5"/>
        <v>22.990734112781357</v>
      </c>
      <c r="J97">
        <f t="shared" si="6"/>
        <v>0.92073608000000007</v>
      </c>
      <c r="K97">
        <f>H97*H97</f>
        <v>126.90941740646397</v>
      </c>
      <c r="L97" s="4">
        <v>61.363636363636402</v>
      </c>
      <c r="M97">
        <f t="shared" si="7"/>
        <v>0.34780709712181296</v>
      </c>
    </row>
    <row r="98" spans="1:13" ht="15.75" thickBot="1">
      <c r="A98" s="3">
        <v>19.77</v>
      </c>
      <c r="B98" s="4">
        <v>67.5</v>
      </c>
      <c r="C98" s="4">
        <v>2.7851851851851901</v>
      </c>
      <c r="D98" s="3">
        <v>188</v>
      </c>
      <c r="H98">
        <f t="shared" si="4"/>
        <v>8.8379808000000004</v>
      </c>
      <c r="I98">
        <f t="shared" si="5"/>
        <v>21.271827157624056</v>
      </c>
      <c r="J98">
        <f t="shared" si="6"/>
        <v>0.82778960000000024</v>
      </c>
      <c r="K98">
        <f>H98*H98</f>
        <v>78.109904621168653</v>
      </c>
      <c r="L98" s="4">
        <v>67.5</v>
      </c>
      <c r="M98">
        <f t="shared" si="7"/>
        <v>0.52346850650444898</v>
      </c>
    </row>
    <row r="99" spans="1:13" ht="15.75" thickBot="1">
      <c r="A99" s="3">
        <v>22.7</v>
      </c>
      <c r="B99" s="4">
        <v>71</v>
      </c>
      <c r="C99" s="4">
        <v>3.1690140845070398</v>
      </c>
      <c r="D99" s="3">
        <v>225</v>
      </c>
      <c r="H99">
        <f t="shared" si="4"/>
        <v>10.147807999999999</v>
      </c>
      <c r="I99">
        <f t="shared" si="5"/>
        <v>22.172276022565661</v>
      </c>
      <c r="J99">
        <f t="shared" si="6"/>
        <v>0.85264098591549287</v>
      </c>
      <c r="K99">
        <f>H99*H99</f>
        <v>102.97800720486399</v>
      </c>
      <c r="L99" s="4">
        <v>71</v>
      </c>
      <c r="M99">
        <f t="shared" si="7"/>
        <v>0.41406190730098286</v>
      </c>
    </row>
    <row r="100" spans="1:13" ht="15.75" thickBot="1">
      <c r="A100" s="3">
        <v>26.4</v>
      </c>
      <c r="B100" s="4">
        <v>91</v>
      </c>
      <c r="C100" s="4">
        <v>3.4505494505494498</v>
      </c>
      <c r="D100" s="3">
        <v>314</v>
      </c>
      <c r="H100">
        <f t="shared" si="4"/>
        <v>11.801855999999999</v>
      </c>
      <c r="I100">
        <f t="shared" si="5"/>
        <v>26.605984685798575</v>
      </c>
      <c r="J100">
        <f t="shared" si="6"/>
        <v>0.87086927472527464</v>
      </c>
      <c r="K100">
        <f>H100*H100</f>
        <v>139.28380504473597</v>
      </c>
      <c r="L100" s="4">
        <v>91</v>
      </c>
      <c r="M100">
        <f t="shared" si="7"/>
        <v>0.36953492766524504</v>
      </c>
    </row>
    <row r="101" spans="1:13" ht="15.75" thickBot="1">
      <c r="A101" s="3">
        <v>22.25</v>
      </c>
      <c r="B101" s="4">
        <v>84.1727272727273</v>
      </c>
      <c r="C101" s="4">
        <v>2.8512798358353999</v>
      </c>
      <c r="D101" s="3">
        <v>240</v>
      </c>
      <c r="H101">
        <f t="shared" si="4"/>
        <v>9.9466400000000004</v>
      </c>
      <c r="I101">
        <f t="shared" si="5"/>
        <v>24.12875101541827</v>
      </c>
      <c r="J101">
        <f t="shared" si="6"/>
        <v>0.83206896425099874</v>
      </c>
      <c r="K101">
        <f>H101*H101</f>
        <v>98.935647289600013</v>
      </c>
      <c r="L101" s="4">
        <v>84.1727272727273</v>
      </c>
      <c r="M101">
        <f t="shared" si="7"/>
        <v>0.47094616934125394</v>
      </c>
    </row>
    <row r="102" spans="1:13" ht="15.75" thickBot="1">
      <c r="A102" s="3">
        <v>19.600000000000001</v>
      </c>
      <c r="B102" s="4">
        <v>75</v>
      </c>
      <c r="C102" s="4">
        <v>2.9066666666666698</v>
      </c>
      <c r="D102" s="3">
        <v>218</v>
      </c>
      <c r="H102">
        <f t="shared" si="4"/>
        <v>8.761984</v>
      </c>
      <c r="I102">
        <f t="shared" si="5"/>
        <v>24.880209778972432</v>
      </c>
      <c r="J102">
        <f t="shared" si="6"/>
        <v>0.83565504000000024</v>
      </c>
      <c r="K102">
        <f>H102*H102</f>
        <v>76.772363616256001</v>
      </c>
      <c r="L102" s="4">
        <v>75</v>
      </c>
      <c r="M102">
        <f t="shared" si="7"/>
        <v>0.62638568376397286</v>
      </c>
    </row>
    <row r="103" spans="1:13" ht="15.75" thickBot="1">
      <c r="A103" s="3">
        <v>25</v>
      </c>
      <c r="B103" s="4">
        <v>74.090909090909093</v>
      </c>
      <c r="C103" s="4">
        <v>3.5631901840490801</v>
      </c>
      <c r="D103" s="3">
        <v>264</v>
      </c>
      <c r="H103">
        <f t="shared" si="4"/>
        <v>11.176</v>
      </c>
      <c r="I103">
        <f t="shared" si="5"/>
        <v>23.622047244094489</v>
      </c>
      <c r="J103">
        <f t="shared" si="6"/>
        <v>0.87816231165644176</v>
      </c>
      <c r="K103">
        <f>H103*H103</f>
        <v>124.90297600000001</v>
      </c>
      <c r="L103" s="4">
        <v>74.090909090909093</v>
      </c>
      <c r="M103">
        <f t="shared" si="7"/>
        <v>0.36418483627544701</v>
      </c>
    </row>
    <row r="104" spans="1:13" ht="15.75" thickBot="1">
      <c r="A104" s="3">
        <v>25.1</v>
      </c>
      <c r="B104" s="4">
        <v>73.636363636363598</v>
      </c>
      <c r="C104" s="4">
        <v>3.8839506172839502</v>
      </c>
      <c r="D104" s="3">
        <v>286</v>
      </c>
      <c r="H104">
        <f t="shared" si="4"/>
        <v>11.220704000000001</v>
      </c>
      <c r="I104">
        <f t="shared" si="5"/>
        <v>25.488596793926654</v>
      </c>
      <c r="J104">
        <f t="shared" si="6"/>
        <v>0.89893026666666676</v>
      </c>
      <c r="K104">
        <f>H104*H104</f>
        <v>125.90419825561602</v>
      </c>
      <c r="L104" s="4">
        <v>73.636363636363598</v>
      </c>
      <c r="M104">
        <f t="shared" si="7"/>
        <v>0.39060915947118785</v>
      </c>
    </row>
    <row r="105" spans="1:13" ht="15.75" thickBot="1">
      <c r="A105" s="3">
        <v>25.4</v>
      </c>
      <c r="B105" s="4">
        <v>73.636363636363598</v>
      </c>
      <c r="C105" s="4">
        <v>3.9654320987654299</v>
      </c>
      <c r="D105" s="3">
        <v>292</v>
      </c>
      <c r="H105">
        <f t="shared" si="4"/>
        <v>11.354816</v>
      </c>
      <c r="I105">
        <f t="shared" si="5"/>
        <v>25.715960522830137</v>
      </c>
      <c r="J105">
        <f t="shared" si="6"/>
        <v>0.90420586666666658</v>
      </c>
      <c r="K105">
        <f>H105*H105</f>
        <v>128.93184639385598</v>
      </c>
      <c r="L105" s="4">
        <v>73.636363636363598</v>
      </c>
      <c r="M105">
        <f t="shared" si="7"/>
        <v>0.38488170843950364</v>
      </c>
    </row>
    <row r="106" spans="1:13" ht="15.75" thickBot="1">
      <c r="A106" s="3">
        <v>25.5</v>
      </c>
      <c r="B106" s="4">
        <v>73.636363636363598</v>
      </c>
      <c r="C106" s="4">
        <v>4.0061728395061698</v>
      </c>
      <c r="D106" s="3">
        <v>295</v>
      </c>
      <c r="H106">
        <f t="shared" si="4"/>
        <v>11.399519999999999</v>
      </c>
      <c r="I106">
        <f t="shared" si="5"/>
        <v>25.878282594354854</v>
      </c>
      <c r="J106">
        <f t="shared" si="6"/>
        <v>0.9068436666666666</v>
      </c>
      <c r="K106">
        <f>H106*H106</f>
        <v>129.94905623039998</v>
      </c>
      <c r="L106" s="4">
        <v>73.636363636363598</v>
      </c>
      <c r="M106">
        <f t="shared" si="7"/>
        <v>0.38432659154390114</v>
      </c>
    </row>
    <row r="107" spans="1:13" ht="15.75" thickBot="1">
      <c r="A107" s="3">
        <v>25.5</v>
      </c>
      <c r="B107" s="4">
        <v>73.636363636363598</v>
      </c>
      <c r="C107" s="4">
        <v>4.0197530864197502</v>
      </c>
      <c r="D107" s="3">
        <v>296</v>
      </c>
      <c r="H107">
        <f t="shared" si="4"/>
        <v>11.399519999999999</v>
      </c>
      <c r="I107">
        <f t="shared" si="5"/>
        <v>25.966005586200122</v>
      </c>
      <c r="J107">
        <f t="shared" si="6"/>
        <v>0.90772293333333331</v>
      </c>
      <c r="K107">
        <f>H107*H107</f>
        <v>129.94905623039998</v>
      </c>
      <c r="L107" s="4">
        <v>73.636363636363598</v>
      </c>
      <c r="M107">
        <f t="shared" si="7"/>
        <v>0.38566317262725475</v>
      </c>
    </row>
    <row r="108" spans="1:13" ht="15.75" thickBot="1">
      <c r="A108" s="3">
        <v>25.2</v>
      </c>
      <c r="B108" s="4">
        <v>66.363636363636402</v>
      </c>
      <c r="C108" s="4">
        <v>3.70684931506849</v>
      </c>
      <c r="D108" s="3">
        <v>246</v>
      </c>
      <c r="H108">
        <f t="shared" si="4"/>
        <v>11.265407999999999</v>
      </c>
      <c r="I108">
        <f t="shared" si="5"/>
        <v>21.836759041483454</v>
      </c>
      <c r="J108">
        <f t="shared" si="6"/>
        <v>0.88746366575342461</v>
      </c>
      <c r="K108">
        <f>H108*H108</f>
        <v>126.90941740646397</v>
      </c>
      <c r="L108" s="4">
        <v>66.363636363636402</v>
      </c>
      <c r="M108">
        <f t="shared" si="7"/>
        <v>0.33014563936786306</v>
      </c>
    </row>
    <row r="109" spans="1:13" ht="15.75" thickBot="1">
      <c r="A109" s="3">
        <v>25.7</v>
      </c>
      <c r="B109" s="4">
        <v>68.181818181818201</v>
      </c>
      <c r="C109" s="4">
        <v>4.0186666666666699</v>
      </c>
      <c r="D109" s="3">
        <v>274</v>
      </c>
      <c r="H109">
        <f t="shared" si="4"/>
        <v>11.488928</v>
      </c>
      <c r="I109">
        <f t="shared" si="5"/>
        <v>23.849048405560556</v>
      </c>
      <c r="J109">
        <f t="shared" si="6"/>
        <v>0.90765259200000037</v>
      </c>
      <c r="K109">
        <f>H109*H109</f>
        <v>131.99546658918399</v>
      </c>
      <c r="L109" s="4">
        <v>68.181818181818201</v>
      </c>
      <c r="M109">
        <f t="shared" si="7"/>
        <v>0.34760884455164198</v>
      </c>
    </row>
    <row r="110" spans="1:13" ht="15.75" thickBot="1">
      <c r="A110" s="3">
        <v>25.84</v>
      </c>
      <c r="B110" s="4">
        <v>81.818181818181799</v>
      </c>
      <c r="C110" s="4">
        <v>3.25111111111111</v>
      </c>
      <c r="D110" s="3">
        <v>266</v>
      </c>
      <c r="H110">
        <f t="shared" si="4"/>
        <v>11.5515136</v>
      </c>
      <c r="I110">
        <f t="shared" si="5"/>
        <v>23.027285359383555</v>
      </c>
      <c r="J110">
        <f t="shared" si="6"/>
        <v>0.85795643999999993</v>
      </c>
      <c r="K110">
        <f>H110*H110</f>
        <v>133.43746645098494</v>
      </c>
      <c r="L110" s="4">
        <v>81.818181818181799</v>
      </c>
      <c r="M110">
        <f t="shared" si="7"/>
        <v>0.33228042331764335</v>
      </c>
    </row>
    <row r="111" spans="1:13" ht="15.75" thickBot="1">
      <c r="A111" s="3">
        <v>22.2</v>
      </c>
      <c r="B111" s="4">
        <v>71.363636363636402</v>
      </c>
      <c r="C111" s="4">
        <v>2.8585987261146499</v>
      </c>
      <c r="D111" s="3">
        <v>204</v>
      </c>
      <c r="H111">
        <f t="shared" si="4"/>
        <v>9.9242879999999989</v>
      </c>
      <c r="I111">
        <f t="shared" si="5"/>
        <v>20.555630791851268</v>
      </c>
      <c r="J111">
        <f t="shared" si="6"/>
        <v>0.83254283312101918</v>
      </c>
      <c r="K111">
        <f>H111*H111</f>
        <v>98.491492306943982</v>
      </c>
      <c r="L111" s="4">
        <v>71.363636363636402</v>
      </c>
      <c r="M111">
        <f t="shared" si="7"/>
        <v>0.40050338352604503</v>
      </c>
    </row>
    <row r="112" spans="1:13" ht="15.75" thickBot="1">
      <c r="A112" s="3">
        <v>26.3</v>
      </c>
      <c r="B112" s="4">
        <v>69.545454545454604</v>
      </c>
      <c r="C112" s="4">
        <v>3.9111111111111101</v>
      </c>
      <c r="D112" s="3">
        <v>272</v>
      </c>
      <c r="H112">
        <f t="shared" si="4"/>
        <v>11.757152</v>
      </c>
      <c r="I112">
        <f t="shared" si="5"/>
        <v>23.134854427330701</v>
      </c>
      <c r="J112">
        <f t="shared" si="6"/>
        <v>0.90068880000000007</v>
      </c>
      <c r="K112">
        <f>H112*H112</f>
        <v>138.230623151104</v>
      </c>
      <c r="L112" s="4">
        <v>69.545454545454604</v>
      </c>
      <c r="M112">
        <f t="shared" si="7"/>
        <v>0.32169667068672436</v>
      </c>
    </row>
    <row r="113" spans="1:13" ht="15.75" thickBot="1">
      <c r="A113" s="3">
        <v>25.1</v>
      </c>
      <c r="B113" s="4">
        <v>86.363636363636402</v>
      </c>
      <c r="C113" s="4">
        <v>3.1957894736842101</v>
      </c>
      <c r="D113" s="3">
        <v>276</v>
      </c>
      <c r="H113">
        <f t="shared" si="4"/>
        <v>11.220704000000001</v>
      </c>
      <c r="I113">
        <f t="shared" si="5"/>
        <v>24.59738711581733</v>
      </c>
      <c r="J113">
        <f t="shared" si="6"/>
        <v>0.8543745852631579</v>
      </c>
      <c r="K113">
        <f>H113*H113</f>
        <v>125.90419825561602</v>
      </c>
      <c r="L113" s="4">
        <v>86.363636363636402</v>
      </c>
      <c r="M113">
        <f t="shared" si="7"/>
        <v>0.37715998131134759</v>
      </c>
    </row>
    <row r="114" spans="1:13" ht="15.75" thickBot="1">
      <c r="A114" s="3">
        <v>24.2</v>
      </c>
      <c r="B114" s="4">
        <v>98.181818181818201</v>
      </c>
      <c r="C114" s="4">
        <v>3.2490740740740698</v>
      </c>
      <c r="D114" s="3">
        <v>319</v>
      </c>
      <c r="H114">
        <f t="shared" si="4"/>
        <v>10.818368</v>
      </c>
      <c r="I114">
        <f t="shared" si="5"/>
        <v>29.486887486171668</v>
      </c>
      <c r="J114">
        <f t="shared" si="6"/>
        <v>0.8578245499999998</v>
      </c>
      <c r="K114">
        <f>H114*H114</f>
        <v>117.03708618342399</v>
      </c>
      <c r="L114" s="4">
        <v>98.181818181818201</v>
      </c>
      <c r="M114">
        <f t="shared" si="7"/>
        <v>0.4892306168884511</v>
      </c>
    </row>
    <row r="115" spans="1:13" ht="15.75" thickBot="1">
      <c r="A115" s="3">
        <v>22.2</v>
      </c>
      <c r="B115" s="4">
        <v>68.181818181818201</v>
      </c>
      <c r="C115" s="4">
        <v>2.508</v>
      </c>
      <c r="D115" s="3">
        <v>171</v>
      </c>
      <c r="H115">
        <f t="shared" si="4"/>
        <v>9.9242879999999989</v>
      </c>
      <c r="I115">
        <f t="shared" si="5"/>
        <v>17.23045522258121</v>
      </c>
      <c r="J115">
        <f t="shared" si="6"/>
        <v>0.809842968</v>
      </c>
      <c r="K115">
        <f>H115*H115</f>
        <v>98.491492306943982</v>
      </c>
      <c r="L115" s="4">
        <v>68.181818181818201</v>
      </c>
      <c r="M115">
        <f t="shared" si="7"/>
        <v>0.33344224704012326</v>
      </c>
    </row>
    <row r="116" spans="1:13" ht="15.75" thickBot="1">
      <c r="A116" s="3">
        <v>27.55</v>
      </c>
      <c r="B116" s="4">
        <v>65.909090909090907</v>
      </c>
      <c r="C116" s="4">
        <v>4.7337931034482796</v>
      </c>
      <c r="D116" s="3">
        <v>312</v>
      </c>
      <c r="H116">
        <f t="shared" si="4"/>
        <v>12.315951999999999</v>
      </c>
      <c r="I116">
        <f t="shared" si="5"/>
        <v>25.332999024354756</v>
      </c>
      <c r="J116">
        <f t="shared" si="6"/>
        <v>0.95395416827586232</v>
      </c>
      <c r="K116">
        <f>H116*H116</f>
        <v>151.68267366630397</v>
      </c>
      <c r="L116" s="4">
        <v>65.909090909090907</v>
      </c>
      <c r="M116">
        <f t="shared" si="7"/>
        <v>0.32144798435860711</v>
      </c>
    </row>
    <row r="117" spans="1:13" ht="15.75" thickBot="1">
      <c r="A117" s="3">
        <v>28.3</v>
      </c>
      <c r="B117" s="4">
        <v>77.272727272727295</v>
      </c>
      <c r="C117" s="4">
        <v>4.1023529411764699</v>
      </c>
      <c r="D117" s="3">
        <v>317</v>
      </c>
      <c r="H117">
        <f t="shared" si="4"/>
        <v>12.651232</v>
      </c>
      <c r="I117">
        <f t="shared" si="5"/>
        <v>25.056848218418569</v>
      </c>
      <c r="J117">
        <f t="shared" si="6"/>
        <v>0.91307094352941176</v>
      </c>
      <c r="K117">
        <f>H117*H117</f>
        <v>160.053671117824</v>
      </c>
      <c r="L117" s="4">
        <v>77.272727272727295</v>
      </c>
      <c r="M117">
        <f t="shared" si="7"/>
        <v>0.30169601367175941</v>
      </c>
    </row>
    <row r="118" spans="1:13" ht="15.75" thickBot="1">
      <c r="A118" s="3">
        <v>28.6</v>
      </c>
      <c r="B118" s="4">
        <v>77.272727272727295</v>
      </c>
      <c r="C118" s="4">
        <v>3.98588235294118</v>
      </c>
      <c r="D118" s="3">
        <v>308</v>
      </c>
      <c r="H118">
        <f t="shared" si="4"/>
        <v>12.785344</v>
      </c>
      <c r="I118">
        <f t="shared" si="5"/>
        <v>24.090083145201255</v>
      </c>
      <c r="J118">
        <f t="shared" si="6"/>
        <v>0.90552993882352972</v>
      </c>
      <c r="K118">
        <f>H118*H118</f>
        <v>163.46502119833602</v>
      </c>
      <c r="L118" s="4">
        <v>77.272727272727295</v>
      </c>
      <c r="M118">
        <f t="shared" si="7"/>
        <v>0.28366378368186002</v>
      </c>
    </row>
    <row r="119" spans="1:13" ht="15.75" thickBot="1">
      <c r="A119" s="3">
        <v>25.6</v>
      </c>
      <c r="B119" s="4">
        <v>72.727272727272705</v>
      </c>
      <c r="C119" s="4">
        <v>3.9187500000000002</v>
      </c>
      <c r="D119" s="3">
        <v>285</v>
      </c>
      <c r="H119">
        <f t="shared" si="4"/>
        <v>11.444224</v>
      </c>
      <c r="I119">
        <f t="shared" si="5"/>
        <v>24.903392313886901</v>
      </c>
      <c r="J119">
        <f t="shared" si="6"/>
        <v>0.90118338749999993</v>
      </c>
      <c r="K119">
        <f>H119*H119</f>
        <v>130.97026296217601</v>
      </c>
      <c r="L119" s="4">
        <v>72.727272727272705</v>
      </c>
      <c r="M119">
        <f t="shared" si="7"/>
        <v>0.36652914002804893</v>
      </c>
    </row>
    <row r="120" spans="1:13" ht="15.75" thickBot="1">
      <c r="A120" s="3">
        <v>27.3</v>
      </c>
      <c r="B120" s="4">
        <v>59.545454545454497</v>
      </c>
      <c r="C120" s="4">
        <v>4.6015267175572498</v>
      </c>
      <c r="D120" s="3">
        <v>274</v>
      </c>
      <c r="H120">
        <f t="shared" si="4"/>
        <v>12.204192000000001</v>
      </c>
      <c r="I120">
        <f t="shared" si="5"/>
        <v>22.451301978861032</v>
      </c>
      <c r="J120">
        <f t="shared" si="6"/>
        <v>0.9453904488549616</v>
      </c>
      <c r="K120">
        <f>H120*H120</f>
        <v>148.94230237286402</v>
      </c>
      <c r="L120" s="4">
        <v>59.545454545454497</v>
      </c>
      <c r="M120">
        <f t="shared" si="7"/>
        <v>0.2887817790833917</v>
      </c>
    </row>
    <row r="121" spans="1:13" ht="15.75" thickBot="1">
      <c r="A121" s="3">
        <v>28</v>
      </c>
      <c r="B121" s="4">
        <v>78.181818181818201</v>
      </c>
      <c r="C121" s="4">
        <v>3.6453488372092999</v>
      </c>
      <c r="D121" s="3">
        <v>285</v>
      </c>
      <c r="H121">
        <f t="shared" si="4"/>
        <v>12.51712</v>
      </c>
      <c r="I121">
        <f t="shared" si="5"/>
        <v>22.768815829839451</v>
      </c>
      <c r="J121">
        <f t="shared" si="6"/>
        <v>0.88348175581395338</v>
      </c>
      <c r="K121">
        <f>H121*H121</f>
        <v>156.6782930944</v>
      </c>
      <c r="L121" s="4">
        <v>78.181818181818201</v>
      </c>
      <c r="M121">
        <f t="shared" si="7"/>
        <v>0.27936651136273738</v>
      </c>
    </row>
    <row r="122" spans="1:13" ht="15.75" thickBot="1">
      <c r="A122" s="3">
        <v>22.1</v>
      </c>
      <c r="B122" s="4">
        <v>76.818181818181799</v>
      </c>
      <c r="C122" s="4">
        <v>2.5514792899408301</v>
      </c>
      <c r="D122" s="3">
        <v>196</v>
      </c>
      <c r="H122">
        <f t="shared" si="4"/>
        <v>9.8795840000000013</v>
      </c>
      <c r="I122">
        <f t="shared" si="5"/>
        <v>19.838892001930443</v>
      </c>
      <c r="J122">
        <f t="shared" si="6"/>
        <v>0.81265807810650892</v>
      </c>
      <c r="K122">
        <f>H122*H122</f>
        <v>97.606180013056019</v>
      </c>
      <c r="L122" s="4">
        <v>76.818181818181799</v>
      </c>
      <c r="M122">
        <f t="shared" si="7"/>
        <v>0.38985715702179807</v>
      </c>
    </row>
    <row r="123" spans="1:13" ht="15.75" thickBot="1">
      <c r="A123" s="3">
        <v>21.7</v>
      </c>
      <c r="B123" s="4">
        <v>73.636363636363598</v>
      </c>
      <c r="C123" s="4">
        <v>4.2234567901234596</v>
      </c>
      <c r="D123" s="3">
        <v>311</v>
      </c>
      <c r="H123">
        <f t="shared" si="4"/>
        <v>9.7007680000000001</v>
      </c>
      <c r="I123">
        <f t="shared" si="5"/>
        <v>32.059317365387976</v>
      </c>
      <c r="J123">
        <f t="shared" si="6"/>
        <v>0.92091193333333365</v>
      </c>
      <c r="K123">
        <f>H123*H123</f>
        <v>94.104899789824003</v>
      </c>
      <c r="L123" s="4">
        <v>73.636363636363598</v>
      </c>
      <c r="M123">
        <f t="shared" si="7"/>
        <v>0.66178074683889698</v>
      </c>
    </row>
    <row r="124" spans="1:13" ht="15.75" thickBot="1">
      <c r="A124" s="3">
        <v>25.5</v>
      </c>
      <c r="B124" s="4">
        <v>78.636363636363598</v>
      </c>
      <c r="C124" s="4">
        <v>4.2728323699421997</v>
      </c>
      <c r="D124" s="3">
        <v>336</v>
      </c>
      <c r="H124">
        <f t="shared" si="4"/>
        <v>11.399519999999999</v>
      </c>
      <c r="I124">
        <f t="shared" si="5"/>
        <v>29.474925260010952</v>
      </c>
      <c r="J124">
        <f t="shared" si="6"/>
        <v>0.9241088046242778</v>
      </c>
      <c r="K124">
        <f>H124*H124</f>
        <v>129.94905623039998</v>
      </c>
      <c r="L124" s="4">
        <v>78.636363636363598</v>
      </c>
      <c r="M124">
        <f t="shared" si="7"/>
        <v>0.43941552610841605</v>
      </c>
    </row>
    <row r="125" spans="1:13" ht="15.75" thickBot="1">
      <c r="A125" s="3">
        <v>25.8</v>
      </c>
      <c r="B125" s="4">
        <v>64.545454545454604</v>
      </c>
      <c r="C125" s="4">
        <v>3.9816901408450698</v>
      </c>
      <c r="D125" s="3">
        <v>257</v>
      </c>
      <c r="H125">
        <f t="shared" si="4"/>
        <v>11.533632000000001</v>
      </c>
      <c r="I125">
        <f t="shared" si="5"/>
        <v>22.282659963487649</v>
      </c>
      <c r="J125">
        <f t="shared" si="6"/>
        <v>0.9052585098591549</v>
      </c>
      <c r="K125">
        <f>H125*H125</f>
        <v>133.02466711142401</v>
      </c>
      <c r="L125" s="4">
        <v>64.545454545454604</v>
      </c>
      <c r="M125">
        <f t="shared" si="7"/>
        <v>0.32140507347742314</v>
      </c>
    </row>
    <row r="126" spans="1:13" ht="15.75" thickBot="1">
      <c r="A126" s="3">
        <v>23.1</v>
      </c>
      <c r="B126" s="4">
        <v>94.090909090909093</v>
      </c>
      <c r="C126" s="4">
        <v>3.4647342995169099</v>
      </c>
      <c r="D126" s="3">
        <v>326</v>
      </c>
      <c r="H126">
        <f t="shared" ref="H126:H185" si="8">A126*0.44704</f>
        <v>10.326624000000001</v>
      </c>
      <c r="I126">
        <f t="shared" ref="I126:I185" si="9">D126/H126</f>
        <v>31.5688844679539</v>
      </c>
      <c r="J126">
        <f t="shared" si="6"/>
        <v>0.87178768695652176</v>
      </c>
      <c r="K126">
        <f>H126*H126</f>
        <v>106.63916323737601</v>
      </c>
      <c r="L126" s="4">
        <v>94.090909090909093</v>
      </c>
      <c r="M126">
        <f t="shared" si="7"/>
        <v>0.57571901071028542</v>
      </c>
    </row>
    <row r="127" spans="1:13" ht="15.75" thickBot="1">
      <c r="A127" s="3">
        <v>24</v>
      </c>
      <c r="B127" s="4">
        <v>68.636363636363598</v>
      </c>
      <c r="C127" s="4">
        <v>3.4384105960264901</v>
      </c>
      <c r="D127" s="3">
        <v>236</v>
      </c>
      <c r="H127">
        <f t="shared" si="8"/>
        <v>10.728960000000001</v>
      </c>
      <c r="I127">
        <f t="shared" si="9"/>
        <v>21.996540205201622</v>
      </c>
      <c r="J127">
        <f t="shared" si="6"/>
        <v>0.87008333245033109</v>
      </c>
      <c r="K127">
        <f>H127*H127</f>
        <v>115.11058268160002</v>
      </c>
      <c r="L127" s="4">
        <v>68.636363636363598</v>
      </c>
      <c r="M127">
        <f t="shared" si="7"/>
        <v>0.3670636770415423</v>
      </c>
    </row>
    <row r="128" spans="1:13" ht="15.75" thickBot="1">
      <c r="A128" s="3">
        <v>20.8</v>
      </c>
      <c r="B128" s="4">
        <v>90.909090909090907</v>
      </c>
      <c r="C128" s="4">
        <v>1.881</v>
      </c>
      <c r="D128" s="3">
        <v>171</v>
      </c>
      <c r="H128">
        <f t="shared" si="8"/>
        <v>9.298432</v>
      </c>
      <c r="I128">
        <f t="shared" si="9"/>
        <v>18.390197401024171</v>
      </c>
      <c r="J128">
        <f t="shared" si="6"/>
        <v>0.76924722600000006</v>
      </c>
      <c r="K128">
        <f>H128*H128</f>
        <v>86.460837658624001</v>
      </c>
      <c r="L128" s="4">
        <v>90.909090909090907</v>
      </c>
      <c r="M128">
        <f t="shared" si="7"/>
        <v>0.40760535410488419</v>
      </c>
    </row>
    <row r="129" spans="1:13" ht="15.75" thickBot="1">
      <c r="A129" s="3">
        <v>25.3</v>
      </c>
      <c r="B129" s="4">
        <v>73.636363636363598</v>
      </c>
      <c r="C129" s="4">
        <v>3.7481481481481498</v>
      </c>
      <c r="D129" s="3">
        <v>276</v>
      </c>
      <c r="H129">
        <f t="shared" si="8"/>
        <v>11.310112</v>
      </c>
      <c r="I129">
        <f t="shared" si="9"/>
        <v>24.402941367866205</v>
      </c>
      <c r="J129">
        <f t="shared" si="6"/>
        <v>0.8901376000000002</v>
      </c>
      <c r="K129">
        <f>H129*H129</f>
        <v>127.918633452544</v>
      </c>
      <c r="L129" s="4">
        <v>73.636363636363598</v>
      </c>
      <c r="M129">
        <f t="shared" si="7"/>
        <v>0.36762124693255299</v>
      </c>
    </row>
    <row r="130" spans="1:13" ht="15.75" thickBot="1">
      <c r="A130" s="3">
        <v>19.5</v>
      </c>
      <c r="B130" s="4">
        <v>72.727272727272705</v>
      </c>
      <c r="C130" s="4">
        <v>2.97</v>
      </c>
      <c r="D130" s="3">
        <v>216</v>
      </c>
      <c r="H130">
        <f t="shared" si="8"/>
        <v>8.7172800000000006</v>
      </c>
      <c r="I130">
        <f t="shared" si="9"/>
        <v>24.778371235064146</v>
      </c>
      <c r="J130">
        <f t="shared" si="6"/>
        <v>0.83975562000000004</v>
      </c>
      <c r="K130">
        <f>H130*H130</f>
        <v>75.990970598400011</v>
      </c>
      <c r="L130" s="4">
        <v>72.727272727272705</v>
      </c>
      <c r="M130">
        <f t="shared" si="7"/>
        <v>0.63003842236930641</v>
      </c>
    </row>
    <row r="131" spans="1:13" ht="15.75" thickBot="1">
      <c r="A131" s="3">
        <v>21.82</v>
      </c>
      <c r="B131" s="4">
        <v>90</v>
      </c>
      <c r="C131" s="4">
        <v>3.1444444444444399</v>
      </c>
      <c r="D131" s="3">
        <v>283</v>
      </c>
      <c r="H131">
        <f t="shared" si="8"/>
        <v>9.7544128000000008</v>
      </c>
      <c r="I131">
        <f t="shared" si="9"/>
        <v>29.012510112346277</v>
      </c>
      <c r="J131">
        <f t="shared" ref="J131:J194" si="10">(C131+10)*0.0066*9.81</f>
        <v>0.85105019999999976</v>
      </c>
      <c r="K131">
        <f>H131*H131</f>
        <v>95.148569072803852</v>
      </c>
      <c r="L131" s="4">
        <v>90</v>
      </c>
      <c r="M131">
        <f t="shared" ref="M131:M194" si="11">(I131-J131)/(0.5*K131)</f>
        <v>0.59194710307830822</v>
      </c>
    </row>
    <row r="132" spans="1:13" ht="15.75" thickBot="1">
      <c r="A132" s="3">
        <v>24.978999999999999</v>
      </c>
      <c r="B132" s="4">
        <v>84.545454545454504</v>
      </c>
      <c r="C132" s="4">
        <v>2.8978494623655902</v>
      </c>
      <c r="D132" s="3">
        <v>245</v>
      </c>
      <c r="H132">
        <f t="shared" si="8"/>
        <v>11.16661216</v>
      </c>
      <c r="I132">
        <f t="shared" si="9"/>
        <v>21.94040560283953</v>
      </c>
      <c r="J132">
        <f t="shared" si="10"/>
        <v>0.83508416129032259</v>
      </c>
      <c r="K132">
        <f>H132*H132</f>
        <v>124.69322713185986</v>
      </c>
      <c r="L132" s="4">
        <v>84.545454545454504</v>
      </c>
      <c r="M132">
        <f t="shared" si="11"/>
        <v>0.33851592306983724</v>
      </c>
    </row>
    <row r="133" spans="1:13" ht="15.75" thickBot="1">
      <c r="A133" s="3">
        <v>21.2</v>
      </c>
      <c r="B133" s="4">
        <v>68.181818181818201</v>
      </c>
      <c r="C133" s="4">
        <v>3.5933333333333302</v>
      </c>
      <c r="D133" s="3">
        <v>245</v>
      </c>
      <c r="H133">
        <f t="shared" si="8"/>
        <v>9.4772479999999995</v>
      </c>
      <c r="I133">
        <f t="shared" si="9"/>
        <v>25.851386394024935</v>
      </c>
      <c r="J133">
        <f t="shared" si="10"/>
        <v>0.88011395999999986</v>
      </c>
      <c r="K133">
        <f>H133*H133</f>
        <v>89.818229653503991</v>
      </c>
      <c r="L133" s="4">
        <v>68.181818181818201</v>
      </c>
      <c r="M133">
        <f t="shared" si="11"/>
        <v>0.55604018316454884</v>
      </c>
    </row>
    <row r="134" spans="1:13" ht="15.75" thickBot="1">
      <c r="A134" s="3">
        <v>21.2</v>
      </c>
      <c r="B134" s="4">
        <v>81.818181818181799</v>
      </c>
      <c r="C134" s="4">
        <v>3.0188888888888901</v>
      </c>
      <c r="D134" s="3">
        <v>247</v>
      </c>
      <c r="H134">
        <f t="shared" si="8"/>
        <v>9.4772479999999995</v>
      </c>
      <c r="I134">
        <f t="shared" si="9"/>
        <v>26.062418119690442</v>
      </c>
      <c r="J134">
        <f t="shared" si="10"/>
        <v>0.84292098000000015</v>
      </c>
      <c r="K134">
        <f>H134*H134</f>
        <v>89.818229653503991</v>
      </c>
      <c r="L134" s="4">
        <v>81.818181818181799</v>
      </c>
      <c r="M134">
        <f t="shared" si="11"/>
        <v>0.56156745099476757</v>
      </c>
    </row>
    <row r="135" spans="1:13" ht="15.75" thickBot="1">
      <c r="A135" s="3">
        <v>23.2</v>
      </c>
      <c r="B135" s="4">
        <v>66.363636363636402</v>
      </c>
      <c r="C135" s="4">
        <v>3.39041095890411</v>
      </c>
      <c r="D135" s="3">
        <v>225</v>
      </c>
      <c r="H135">
        <f t="shared" si="8"/>
        <v>10.371328</v>
      </c>
      <c r="I135">
        <f t="shared" si="9"/>
        <v>21.694425246217264</v>
      </c>
      <c r="J135">
        <f t="shared" si="10"/>
        <v>0.86697554794520548</v>
      </c>
      <c r="K135">
        <f>H135*H135</f>
        <v>107.564444483584</v>
      </c>
      <c r="L135" s="4">
        <v>66.363636363636402</v>
      </c>
      <c r="M135">
        <f t="shared" si="11"/>
        <v>0.3872552830680151</v>
      </c>
    </row>
    <row r="136" spans="1:13" ht="15.75" thickBot="1">
      <c r="A136" s="3">
        <v>24</v>
      </c>
      <c r="B136" s="4">
        <v>67.727272727272705</v>
      </c>
      <c r="C136" s="4">
        <v>3.1154362416107402</v>
      </c>
      <c r="D136" s="3">
        <v>211</v>
      </c>
      <c r="H136">
        <f t="shared" si="8"/>
        <v>10.728960000000001</v>
      </c>
      <c r="I136">
        <f t="shared" si="9"/>
        <v>19.666398234311618</v>
      </c>
      <c r="J136">
        <f t="shared" si="10"/>
        <v>0.84917203489932902</v>
      </c>
      <c r="K136">
        <f>H136*H136</f>
        <v>115.11058268160002</v>
      </c>
      <c r="L136" s="4">
        <v>67.727272727272705</v>
      </c>
      <c r="M136">
        <f t="shared" si="11"/>
        <v>0.32694172440185465</v>
      </c>
    </row>
    <row r="137" spans="1:13" ht="15.75" thickBot="1">
      <c r="A137" s="3">
        <v>23.71</v>
      </c>
      <c r="B137" s="4">
        <v>74.090909090909093</v>
      </c>
      <c r="C137" s="4">
        <v>3.0638036809816001</v>
      </c>
      <c r="D137" s="3">
        <v>227</v>
      </c>
      <c r="H137">
        <f t="shared" si="8"/>
        <v>10.5993184</v>
      </c>
      <c r="I137">
        <f t="shared" si="9"/>
        <v>21.416471459145903</v>
      </c>
      <c r="J137">
        <f t="shared" si="10"/>
        <v>0.84582903312883473</v>
      </c>
      <c r="K137">
        <f>H137*H137</f>
        <v>112.34555054457856</v>
      </c>
      <c r="L137" s="4">
        <v>74.090909090909093</v>
      </c>
      <c r="M137">
        <f t="shared" si="11"/>
        <v>0.36620306414101672</v>
      </c>
    </row>
    <row r="138" spans="1:13" ht="15.75" thickBot="1">
      <c r="A138" s="3">
        <v>25.6</v>
      </c>
      <c r="B138" s="4">
        <v>86.363636363636402</v>
      </c>
      <c r="C138" s="4">
        <v>3.7747368421052601</v>
      </c>
      <c r="D138" s="3">
        <v>326</v>
      </c>
      <c r="H138">
        <f t="shared" si="8"/>
        <v>11.444224</v>
      </c>
      <c r="I138">
        <f t="shared" si="9"/>
        <v>28.48598559413028</v>
      </c>
      <c r="J138">
        <f t="shared" si="10"/>
        <v>0.89185911157894715</v>
      </c>
      <c r="K138">
        <f>H138*H138</f>
        <v>130.97026296217601</v>
      </c>
      <c r="L138" s="4">
        <v>86.363636363636402</v>
      </c>
      <c r="M138">
        <f t="shared" si="11"/>
        <v>0.42138002716724282</v>
      </c>
    </row>
    <row r="139" spans="1:13" ht="15.75" thickBot="1">
      <c r="A139" s="3">
        <v>22.1</v>
      </c>
      <c r="B139" s="4">
        <v>86.363636363636402</v>
      </c>
      <c r="C139" s="4">
        <v>3.1263157894736802</v>
      </c>
      <c r="D139" s="3">
        <v>270</v>
      </c>
      <c r="H139">
        <f t="shared" si="8"/>
        <v>9.8795840000000013</v>
      </c>
      <c r="I139">
        <f t="shared" si="9"/>
        <v>27.329085921026632</v>
      </c>
      <c r="J139">
        <f t="shared" si="10"/>
        <v>0.84987644210526281</v>
      </c>
      <c r="K139">
        <f>H139*H139</f>
        <v>97.606180013056019</v>
      </c>
      <c r="L139" s="4">
        <v>86.363636363636402</v>
      </c>
      <c r="M139">
        <f t="shared" si="11"/>
        <v>0.54257239603843632</v>
      </c>
    </row>
    <row r="140" spans="1:13" ht="15.75" thickBot="1">
      <c r="A140" s="3">
        <v>27.1</v>
      </c>
      <c r="B140" s="4">
        <v>72.727272727272705</v>
      </c>
      <c r="C140" s="4">
        <v>4.18</v>
      </c>
      <c r="D140" s="3">
        <v>304</v>
      </c>
      <c r="H140">
        <f t="shared" si="8"/>
        <v>12.114784</v>
      </c>
      <c r="I140">
        <f t="shared" si="9"/>
        <v>25.09330748282429</v>
      </c>
      <c r="J140">
        <f t="shared" si="10"/>
        <v>0.91809828000000004</v>
      </c>
      <c r="K140">
        <f>H140*H140</f>
        <v>146.76799136665599</v>
      </c>
      <c r="L140" s="4">
        <v>72.727272727272705</v>
      </c>
      <c r="M140">
        <f t="shared" si="11"/>
        <v>0.32943435387665354</v>
      </c>
    </row>
    <row r="141" spans="1:13" ht="15.75" thickBot="1">
      <c r="A141" s="3">
        <v>24.6</v>
      </c>
      <c r="B141" s="4">
        <v>85.454545454545396</v>
      </c>
      <c r="C141" s="4">
        <v>4.0021276595744704</v>
      </c>
      <c r="D141" s="3">
        <v>342</v>
      </c>
      <c r="H141">
        <f t="shared" si="8"/>
        <v>10.997184000000001</v>
      </c>
      <c r="I141">
        <f t="shared" si="9"/>
        <v>31.098870401731933</v>
      </c>
      <c r="J141">
        <f t="shared" si="10"/>
        <v>0.90658175744680858</v>
      </c>
      <c r="K141">
        <f>H141*H141</f>
        <v>120.93805592985602</v>
      </c>
      <c r="L141" s="4">
        <v>85.454545454545396</v>
      </c>
      <c r="M141">
        <f t="shared" si="11"/>
        <v>0.49930170304369087</v>
      </c>
    </row>
    <row r="142" spans="1:13" ht="15.75" thickBot="1">
      <c r="A142" s="3">
        <v>21.1</v>
      </c>
      <c r="B142" s="4">
        <v>85.454545454545396</v>
      </c>
      <c r="C142" s="4">
        <v>3.5340425531914899</v>
      </c>
      <c r="D142" s="3">
        <v>302</v>
      </c>
      <c r="H142">
        <f t="shared" si="8"/>
        <v>9.432544</v>
      </c>
      <c r="I142">
        <f t="shared" si="9"/>
        <v>32.016813279641205</v>
      </c>
      <c r="J142">
        <f t="shared" si="10"/>
        <v>0.8762751191489363</v>
      </c>
      <c r="K142">
        <f>H142*H142</f>
        <v>88.972886311935994</v>
      </c>
      <c r="L142" s="4">
        <v>85.454545454545396</v>
      </c>
      <c r="M142">
        <f t="shared" si="11"/>
        <v>0.70000062831084453</v>
      </c>
    </row>
    <row r="143" spans="1:13" ht="15.75" thickBot="1">
      <c r="A143" s="3">
        <v>20.59</v>
      </c>
      <c r="B143" s="4">
        <v>73.636363636363598</v>
      </c>
      <c r="C143" s="4">
        <v>2.2679012345678999</v>
      </c>
      <c r="D143" s="3">
        <v>167</v>
      </c>
      <c r="H143">
        <f t="shared" si="8"/>
        <v>9.2045536000000006</v>
      </c>
      <c r="I143">
        <f t="shared" si="9"/>
        <v>18.143193820936627</v>
      </c>
      <c r="J143">
        <f t="shared" si="10"/>
        <v>0.79429753333333331</v>
      </c>
      <c r="K143">
        <f>H143*H143</f>
        <v>84.723806975272964</v>
      </c>
      <c r="L143" s="4">
        <v>73.636363636363598</v>
      </c>
      <c r="M143">
        <f t="shared" si="11"/>
        <v>0.40954005507959884</v>
      </c>
    </row>
    <row r="144" spans="1:13" ht="15.75" thickBot="1">
      <c r="A144" s="3">
        <v>21.1</v>
      </c>
      <c r="B144" s="4">
        <v>95.454545454545396</v>
      </c>
      <c r="C144" s="4">
        <v>2.3885714285714301</v>
      </c>
      <c r="D144" s="3">
        <v>228</v>
      </c>
      <c r="H144">
        <f t="shared" si="8"/>
        <v>9.432544</v>
      </c>
      <c r="I144">
        <f t="shared" si="9"/>
        <v>24.171633866748991</v>
      </c>
      <c r="J144">
        <f t="shared" si="10"/>
        <v>0.8021104457142858</v>
      </c>
      <c r="K144">
        <f>H144*H144</f>
        <v>88.972886311935994</v>
      </c>
      <c r="L144" s="4">
        <v>95.454545454545396</v>
      </c>
      <c r="M144">
        <f t="shared" si="11"/>
        <v>0.52531786681848069</v>
      </c>
    </row>
    <row r="145" spans="1:13" ht="15.75" thickBot="1">
      <c r="A145" s="3">
        <v>24.7</v>
      </c>
      <c r="B145" s="4">
        <v>79.090909090909093</v>
      </c>
      <c r="C145" s="4">
        <v>4.0459770114942497</v>
      </c>
      <c r="D145" s="3">
        <v>320</v>
      </c>
      <c r="H145">
        <f t="shared" si="8"/>
        <v>11.041888</v>
      </c>
      <c r="I145">
        <f t="shared" si="9"/>
        <v>28.980551152121812</v>
      </c>
      <c r="J145">
        <f t="shared" si="10"/>
        <v>0.90942082758620679</v>
      </c>
      <c r="K145">
        <f>H145*H145</f>
        <v>121.92329060454401</v>
      </c>
      <c r="L145" s="4">
        <v>79.090909090909093</v>
      </c>
      <c r="M145">
        <f t="shared" si="11"/>
        <v>0.46047199325654375</v>
      </c>
    </row>
    <row r="146" spans="1:13" ht="15.75" thickBot="1">
      <c r="A146" s="3">
        <v>19.899999999999999</v>
      </c>
      <c r="B146" s="4">
        <v>79.090909090909093</v>
      </c>
      <c r="C146" s="4">
        <v>3.22413793103448</v>
      </c>
      <c r="D146" s="3">
        <v>255</v>
      </c>
      <c r="H146">
        <f t="shared" si="8"/>
        <v>8.896096</v>
      </c>
      <c r="I146">
        <f t="shared" si="9"/>
        <v>28.664259018787568</v>
      </c>
      <c r="J146">
        <f t="shared" si="10"/>
        <v>0.85621003448275845</v>
      </c>
      <c r="K146">
        <f>H146*H146</f>
        <v>79.140524041215997</v>
      </c>
      <c r="L146" s="4">
        <v>79.090909090909093</v>
      </c>
      <c r="M146">
        <f t="shared" si="11"/>
        <v>0.70275119658855223</v>
      </c>
    </row>
    <row r="147" spans="1:13" ht="15.75" thickBot="1">
      <c r="A147" s="3">
        <v>24.4</v>
      </c>
      <c r="B147" s="4">
        <v>79.090909090909093</v>
      </c>
      <c r="C147" s="4">
        <v>3.0344827586206899</v>
      </c>
      <c r="D147" s="3">
        <v>240</v>
      </c>
      <c r="H147">
        <f t="shared" si="8"/>
        <v>10.907775999999998</v>
      </c>
      <c r="I147">
        <f t="shared" si="9"/>
        <v>22.002652052994126</v>
      </c>
      <c r="J147">
        <f t="shared" si="10"/>
        <v>0.8439306206896553</v>
      </c>
      <c r="K147">
        <f>H147*H147</f>
        <v>118.97957726617597</v>
      </c>
      <c r="L147" s="4">
        <v>79.090909090909093</v>
      </c>
      <c r="M147">
        <f t="shared" si="11"/>
        <v>0.35566980348180416</v>
      </c>
    </row>
    <row r="148" spans="1:13" ht="15.75" thickBot="1">
      <c r="A148" s="3">
        <v>22.7</v>
      </c>
      <c r="B148" s="4">
        <v>77.272727272727295</v>
      </c>
      <c r="C148" s="4">
        <v>3.08</v>
      </c>
      <c r="D148" s="3">
        <v>238</v>
      </c>
      <c r="H148">
        <f t="shared" si="8"/>
        <v>10.147807999999999</v>
      </c>
      <c r="I148">
        <f t="shared" si="9"/>
        <v>23.453340859425012</v>
      </c>
      <c r="J148">
        <f t="shared" si="10"/>
        <v>0.84687768000000008</v>
      </c>
      <c r="K148">
        <f>H148*H148</f>
        <v>102.97800720486399</v>
      </c>
      <c r="L148" s="4">
        <v>77.272727272727295</v>
      </c>
      <c r="M148">
        <f t="shared" si="11"/>
        <v>0.43905419794057227</v>
      </c>
    </row>
    <row r="149" spans="1:13" ht="15.75" thickBot="1">
      <c r="A149" s="3">
        <v>26.75</v>
      </c>
      <c r="B149" s="4">
        <v>75</v>
      </c>
      <c r="C149" s="4">
        <v>4.5333333333333297</v>
      </c>
      <c r="D149" s="3">
        <v>340</v>
      </c>
      <c r="H149">
        <f t="shared" si="8"/>
        <v>11.958320000000001</v>
      </c>
      <c r="I149">
        <f t="shared" si="9"/>
        <v>28.432087450411093</v>
      </c>
      <c r="J149">
        <f t="shared" si="10"/>
        <v>0.94097519999999979</v>
      </c>
      <c r="K149">
        <f>H149*H149</f>
        <v>143.00141722240002</v>
      </c>
      <c r="L149" s="4">
        <v>75</v>
      </c>
      <c r="M149">
        <f t="shared" si="11"/>
        <v>0.38448726990804716</v>
      </c>
    </row>
    <row r="150" spans="1:13" ht="15.75" thickBot="1">
      <c r="A150" s="3">
        <v>18.7</v>
      </c>
      <c r="B150" s="4">
        <v>75</v>
      </c>
      <c r="C150" s="4">
        <v>2.41333333333333</v>
      </c>
      <c r="D150" s="3">
        <v>181</v>
      </c>
      <c r="H150">
        <f t="shared" si="8"/>
        <v>8.359648</v>
      </c>
      <c r="I150">
        <f t="shared" si="9"/>
        <v>21.651629350900901</v>
      </c>
      <c r="J150">
        <f t="shared" si="10"/>
        <v>0.80371367999999987</v>
      </c>
      <c r="K150">
        <f>H150*H150</f>
        <v>69.883714683904003</v>
      </c>
      <c r="L150" s="4">
        <v>75</v>
      </c>
      <c r="M150">
        <f t="shared" si="11"/>
        <v>0.59664589282924041</v>
      </c>
    </row>
    <row r="151" spans="1:13" ht="15.75" thickBot="1">
      <c r="A151" s="3">
        <v>28.79</v>
      </c>
      <c r="B151" s="4">
        <v>82.727272727272705</v>
      </c>
      <c r="C151" s="4">
        <v>3.9043956043955999</v>
      </c>
      <c r="D151" s="3">
        <v>323</v>
      </c>
      <c r="H151">
        <f t="shared" si="8"/>
        <v>12.8702816</v>
      </c>
      <c r="I151">
        <f t="shared" si="9"/>
        <v>25.096575975462727</v>
      </c>
      <c r="J151">
        <f t="shared" si="10"/>
        <v>0.9002539978021975</v>
      </c>
      <c r="K151">
        <f>H151*H151</f>
        <v>165.64414846329856</v>
      </c>
      <c r="L151" s="4">
        <v>82.727272727272705</v>
      </c>
      <c r="M151">
        <f t="shared" si="11"/>
        <v>0.29214822500079635</v>
      </c>
    </row>
    <row r="152" spans="1:13" ht="15.75" thickBot="1">
      <c r="A152" s="3">
        <v>20.9</v>
      </c>
      <c r="B152" s="4">
        <v>75</v>
      </c>
      <c r="C152" s="4">
        <v>2.5733333333333301</v>
      </c>
      <c r="D152" s="3">
        <v>193</v>
      </c>
      <c r="H152">
        <f t="shared" si="8"/>
        <v>9.3431359999999994</v>
      </c>
      <c r="I152">
        <f t="shared" si="9"/>
        <v>20.656875807009552</v>
      </c>
      <c r="J152">
        <f t="shared" si="10"/>
        <v>0.81407303999999991</v>
      </c>
      <c r="K152">
        <f>H152*H152</f>
        <v>87.294190314495992</v>
      </c>
      <c r="L152" s="4">
        <v>75</v>
      </c>
      <c r="M152">
        <f t="shared" si="11"/>
        <v>0.45461909195839062</v>
      </c>
    </row>
    <row r="153" spans="1:13" ht="15.75" thickBot="1">
      <c r="A153" s="3">
        <v>22</v>
      </c>
      <c r="B153" s="4">
        <v>75</v>
      </c>
      <c r="C153" s="4">
        <v>2.9066666666666698</v>
      </c>
      <c r="D153" s="3">
        <v>218</v>
      </c>
      <c r="H153">
        <f t="shared" si="8"/>
        <v>9.8348800000000001</v>
      </c>
      <c r="I153">
        <f t="shared" si="9"/>
        <v>22.166005075811803</v>
      </c>
      <c r="J153">
        <f t="shared" si="10"/>
        <v>0.83565504000000024</v>
      </c>
      <c r="K153">
        <f>H153*H153</f>
        <v>96.724864614400005</v>
      </c>
      <c r="L153" s="4">
        <v>75</v>
      </c>
      <c r="M153">
        <f t="shared" si="11"/>
        <v>0.44105205255849445</v>
      </c>
    </row>
    <row r="154" spans="1:13" ht="15.75" thickBot="1">
      <c r="A154" s="3">
        <v>28</v>
      </c>
      <c r="B154" s="4">
        <v>86.818181818181799</v>
      </c>
      <c r="C154" s="4">
        <v>4.1811518324607304</v>
      </c>
      <c r="D154" s="3">
        <v>363</v>
      </c>
      <c r="H154">
        <f t="shared" si="8"/>
        <v>12.51712</v>
      </c>
      <c r="I154">
        <f t="shared" si="9"/>
        <v>29.000281214848144</v>
      </c>
      <c r="J154">
        <f t="shared" si="10"/>
        <v>0.91817285654450254</v>
      </c>
      <c r="K154">
        <f>H154*H154</f>
        <v>156.6782930944</v>
      </c>
      <c r="L154" s="4">
        <v>86.818181818181799</v>
      </c>
      <c r="M154">
        <f t="shared" si="11"/>
        <v>0.3584683979341533</v>
      </c>
    </row>
    <row r="155" spans="1:13" ht="15.75" thickBot="1">
      <c r="A155" s="3">
        <v>25.5</v>
      </c>
      <c r="B155" s="4">
        <v>69.090909090909093</v>
      </c>
      <c r="C155" s="4">
        <v>3.9368421052631599</v>
      </c>
      <c r="D155" s="3">
        <v>272</v>
      </c>
      <c r="H155">
        <f t="shared" si="8"/>
        <v>11.399519999999999</v>
      </c>
      <c r="I155">
        <f t="shared" si="9"/>
        <v>23.860653781913626</v>
      </c>
      <c r="J155">
        <f t="shared" si="10"/>
        <v>0.90235477894736871</v>
      </c>
      <c r="K155">
        <f>H155*H155</f>
        <v>129.94905623039998</v>
      </c>
      <c r="L155" s="4">
        <v>69.090909090909093</v>
      </c>
      <c r="M155">
        <f t="shared" si="11"/>
        <v>0.35334306641305868</v>
      </c>
    </row>
    <row r="156" spans="1:13" ht="15.75" thickBot="1">
      <c r="A156" s="3">
        <v>28.08</v>
      </c>
      <c r="B156" s="4">
        <v>65.909090909090907</v>
      </c>
      <c r="C156" s="4">
        <v>4.2331034482758598</v>
      </c>
      <c r="D156" s="3">
        <v>279</v>
      </c>
      <c r="H156">
        <f t="shared" si="8"/>
        <v>12.552883199999998</v>
      </c>
      <c r="I156">
        <f t="shared" si="9"/>
        <v>22.225969568489255</v>
      </c>
      <c r="J156">
        <f t="shared" si="10"/>
        <v>0.92153651586206886</v>
      </c>
      <c r="K156">
        <f>H156*H156</f>
        <v>157.57487663284221</v>
      </c>
      <c r="L156" s="4">
        <v>65.909090909090907</v>
      </c>
      <c r="M156">
        <f t="shared" si="11"/>
        <v>0.27040393123413503</v>
      </c>
    </row>
    <row r="157" spans="1:13" ht="15.75" thickBot="1">
      <c r="A157" s="3">
        <v>21.7</v>
      </c>
      <c r="B157" s="4">
        <v>84.545454545454504</v>
      </c>
      <c r="C157" s="4">
        <v>2.2473118279569899</v>
      </c>
      <c r="D157" s="3">
        <v>190</v>
      </c>
      <c r="H157">
        <f t="shared" si="8"/>
        <v>9.7007680000000001</v>
      </c>
      <c r="I157">
        <f t="shared" si="9"/>
        <v>19.586078133195226</v>
      </c>
      <c r="J157">
        <f t="shared" si="10"/>
        <v>0.7929644516129033</v>
      </c>
      <c r="K157">
        <f>H157*H157</f>
        <v>94.104899789824003</v>
      </c>
      <c r="L157" s="4">
        <v>84.545454545454504</v>
      </c>
      <c r="M157">
        <f t="shared" si="11"/>
        <v>0.39940776141423634</v>
      </c>
    </row>
    <row r="158" spans="1:13" ht="15.75" thickBot="1">
      <c r="A158" s="3">
        <v>21.5</v>
      </c>
      <c r="B158" s="4">
        <v>100</v>
      </c>
      <c r="C158" s="4">
        <v>1.81</v>
      </c>
      <c r="D158" s="3">
        <v>181</v>
      </c>
      <c r="H158">
        <f t="shared" si="8"/>
        <v>9.6113599999999995</v>
      </c>
      <c r="I158">
        <f t="shared" si="9"/>
        <v>18.831882272644037</v>
      </c>
      <c r="J158">
        <f t="shared" si="10"/>
        <v>0.76465026000000003</v>
      </c>
      <c r="K158">
        <f>H158*H158</f>
        <v>92.378241049599993</v>
      </c>
      <c r="L158" s="4">
        <v>100</v>
      </c>
      <c r="M158">
        <f t="shared" si="11"/>
        <v>0.39115774033721484</v>
      </c>
    </row>
    <row r="159" spans="1:13" ht="15.75" thickBot="1">
      <c r="A159" s="3">
        <v>26.25</v>
      </c>
      <c r="B159" s="4">
        <v>77.272727272727295</v>
      </c>
      <c r="C159" s="4">
        <v>4.0117647058823502</v>
      </c>
      <c r="D159" s="3">
        <v>310</v>
      </c>
      <c r="H159">
        <f t="shared" si="8"/>
        <v>11.7348</v>
      </c>
      <c r="I159">
        <f t="shared" si="9"/>
        <v>26.417152401404369</v>
      </c>
      <c r="J159">
        <f t="shared" si="10"/>
        <v>0.90720571764705871</v>
      </c>
      <c r="K159">
        <f>H159*H159</f>
        <v>137.70553104000001</v>
      </c>
      <c r="L159" s="4">
        <v>77.272727272727295</v>
      </c>
      <c r="M159">
        <f t="shared" si="11"/>
        <v>0.37049995727981772</v>
      </c>
    </row>
    <row r="160" spans="1:13" ht="15.75" thickBot="1">
      <c r="A160" s="3">
        <v>24.9</v>
      </c>
      <c r="B160" s="4">
        <v>67.272727272727295</v>
      </c>
      <c r="C160" s="4">
        <v>4.6229729729729696</v>
      </c>
      <c r="D160" s="3">
        <v>311</v>
      </c>
      <c r="H160">
        <f t="shared" si="8"/>
        <v>11.131295999999999</v>
      </c>
      <c r="I160">
        <f t="shared" si="9"/>
        <v>27.939244450960608</v>
      </c>
      <c r="J160">
        <f t="shared" si="10"/>
        <v>0.946779008108108</v>
      </c>
      <c r="K160">
        <f>H160*H160</f>
        <v>123.90575063961597</v>
      </c>
      <c r="L160" s="4">
        <v>67.272727272727295</v>
      </c>
      <c r="M160">
        <f t="shared" si="11"/>
        <v>0.43569350580605398</v>
      </c>
    </row>
    <row r="161" spans="1:13" ht="15.75" thickBot="1">
      <c r="A161" s="3">
        <v>25.2</v>
      </c>
      <c r="B161" s="4">
        <v>71.818181818181799</v>
      </c>
      <c r="C161" s="4">
        <v>3.3417721518987298</v>
      </c>
      <c r="D161" s="3">
        <v>240</v>
      </c>
      <c r="H161">
        <f t="shared" si="8"/>
        <v>11.265407999999999</v>
      </c>
      <c r="I161">
        <f t="shared" si="9"/>
        <v>21.30415516242288</v>
      </c>
      <c r="J161">
        <f t="shared" si="10"/>
        <v>0.86382637974683518</v>
      </c>
      <c r="K161">
        <f>H161*H161</f>
        <v>126.90941740646397</v>
      </c>
      <c r="L161" s="4">
        <v>71.818181818181799</v>
      </c>
      <c r="M161">
        <f t="shared" si="11"/>
        <v>0.32212469650238801</v>
      </c>
    </row>
    <row r="162" spans="1:13" ht="15.75" thickBot="1">
      <c r="A162" s="3">
        <v>26.2</v>
      </c>
      <c r="B162" s="4">
        <v>93.181818181818201</v>
      </c>
      <c r="C162" s="4">
        <v>3.7668292682926801</v>
      </c>
      <c r="D162" s="3">
        <v>351</v>
      </c>
      <c r="H162">
        <f t="shared" si="8"/>
        <v>11.712448</v>
      </c>
      <c r="I162">
        <f t="shared" si="9"/>
        <v>29.968115973705924</v>
      </c>
      <c r="J162">
        <f t="shared" si="10"/>
        <v>0.8913471278048779</v>
      </c>
      <c r="K162">
        <f>H162*H162</f>
        <v>137.181438152704</v>
      </c>
      <c r="L162" s="4">
        <v>93.181818181818201</v>
      </c>
      <c r="M162">
        <f t="shared" si="11"/>
        <v>0.42391695607585245</v>
      </c>
    </row>
    <row r="163" spans="1:13" ht="15.75" thickBot="1">
      <c r="A163" s="3">
        <v>22.15</v>
      </c>
      <c r="B163" s="4">
        <v>75</v>
      </c>
      <c r="C163" s="4">
        <v>2.56</v>
      </c>
      <c r="D163" s="3">
        <v>192</v>
      </c>
      <c r="H163">
        <f t="shared" si="8"/>
        <v>9.9019359999999992</v>
      </c>
      <c r="I163">
        <f t="shared" si="9"/>
        <v>19.390147542864348</v>
      </c>
      <c r="J163">
        <f t="shared" si="10"/>
        <v>0.81320976</v>
      </c>
      <c r="K163">
        <f>H163*H163</f>
        <v>98.048336548095989</v>
      </c>
      <c r="L163" s="4">
        <v>75</v>
      </c>
      <c r="M163">
        <f t="shared" si="11"/>
        <v>0.3789342774571548</v>
      </c>
    </row>
    <row r="164" spans="1:13" ht="15.75" thickBot="1">
      <c r="A164" s="3">
        <v>20.5</v>
      </c>
      <c r="B164" s="4">
        <v>77.272727272727295</v>
      </c>
      <c r="C164" s="4">
        <v>2.5364705882352898</v>
      </c>
      <c r="D164" s="3">
        <v>196</v>
      </c>
      <c r="H164">
        <f t="shared" si="8"/>
        <v>9.16432</v>
      </c>
      <c r="I164">
        <f t="shared" si="9"/>
        <v>21.387293328910381</v>
      </c>
      <c r="J164">
        <f t="shared" si="10"/>
        <v>0.81168632470588209</v>
      </c>
      <c r="K164">
        <f>H164*H164</f>
        <v>83.984761062399997</v>
      </c>
      <c r="L164" s="4">
        <v>77.272727272727295</v>
      </c>
      <c r="M164">
        <f t="shared" si="11"/>
        <v>0.48998429581568947</v>
      </c>
    </row>
    <row r="165" spans="1:13" ht="15.75" thickBot="1">
      <c r="A165" s="3">
        <v>27.6</v>
      </c>
      <c r="B165" s="4">
        <v>79.545454545454504</v>
      </c>
      <c r="C165" s="4">
        <v>4.1611428571428597</v>
      </c>
      <c r="D165" s="3">
        <v>331</v>
      </c>
      <c r="H165">
        <f t="shared" si="8"/>
        <v>12.338304000000001</v>
      </c>
      <c r="I165">
        <f t="shared" si="9"/>
        <v>26.82702582137707</v>
      </c>
      <c r="J165">
        <f t="shared" si="10"/>
        <v>0.91687735542857163</v>
      </c>
      <c r="K165">
        <f>H165*H165</f>
        <v>152.23374559641601</v>
      </c>
      <c r="L165" s="4">
        <v>79.545454545454504</v>
      </c>
      <c r="M165">
        <f t="shared" si="11"/>
        <v>0.34039953972673576</v>
      </c>
    </row>
    <row r="166" spans="1:13" ht="15.75" thickBot="1">
      <c r="A166" s="3">
        <v>27.7</v>
      </c>
      <c r="B166" s="4">
        <v>75.909090909090907</v>
      </c>
      <c r="C166" s="4">
        <v>4.3209580838323403</v>
      </c>
      <c r="D166" s="3">
        <v>328</v>
      </c>
      <c r="H166">
        <f t="shared" si="8"/>
        <v>12.383008</v>
      </c>
      <c r="I166">
        <f t="shared" si="9"/>
        <v>26.487909884254293</v>
      </c>
      <c r="J166">
        <f t="shared" si="10"/>
        <v>0.92722475209580879</v>
      </c>
      <c r="K166">
        <f>H166*H166</f>
        <v>153.33888712806402</v>
      </c>
      <c r="L166" s="4">
        <v>75.909090909090907</v>
      </c>
      <c r="M166">
        <f t="shared" si="11"/>
        <v>0.33338816540139576</v>
      </c>
    </row>
    <row r="167" spans="1:13" ht="15.75" thickBot="1">
      <c r="A167" s="3">
        <v>21.5</v>
      </c>
      <c r="B167" s="4">
        <v>65</v>
      </c>
      <c r="C167" s="4">
        <v>2.8615384615384598</v>
      </c>
      <c r="D167" s="3">
        <v>186</v>
      </c>
      <c r="H167">
        <f t="shared" si="8"/>
        <v>9.6113599999999995</v>
      </c>
      <c r="I167">
        <f t="shared" si="9"/>
        <v>19.352100014982273</v>
      </c>
      <c r="J167">
        <f t="shared" si="10"/>
        <v>0.83273316923076912</v>
      </c>
      <c r="K167">
        <f>H167*H167</f>
        <v>92.378241049599993</v>
      </c>
      <c r="L167" s="4">
        <v>65</v>
      </c>
      <c r="M167">
        <f t="shared" si="11"/>
        <v>0.40094651371004203</v>
      </c>
    </row>
    <row r="168" spans="1:13" ht="15.75" thickBot="1">
      <c r="A168" s="3">
        <v>23.8</v>
      </c>
      <c r="B168" s="4">
        <v>65</v>
      </c>
      <c r="C168" s="4">
        <v>3.0769230769230802</v>
      </c>
      <c r="D168" s="3">
        <v>200</v>
      </c>
      <c r="H168">
        <f t="shared" si="8"/>
        <v>10.639552</v>
      </c>
      <c r="I168">
        <f t="shared" si="9"/>
        <v>18.797783966843717</v>
      </c>
      <c r="J168">
        <f t="shared" si="10"/>
        <v>0.84667846153846182</v>
      </c>
      <c r="K168">
        <f>H168*H168</f>
        <v>113.200066760704</v>
      </c>
      <c r="L168" s="4">
        <v>65</v>
      </c>
      <c r="M168">
        <f t="shared" si="11"/>
        <v>0.31715715403688716</v>
      </c>
    </row>
    <row r="169" spans="1:13" ht="15.75" thickBot="1">
      <c r="A169" s="3">
        <v>22</v>
      </c>
      <c r="B169" s="4">
        <v>62.272727272727302</v>
      </c>
      <c r="C169" s="4">
        <v>3.0029197080292001</v>
      </c>
      <c r="D169" s="3">
        <v>187</v>
      </c>
      <c r="H169">
        <f t="shared" si="8"/>
        <v>9.8348800000000001</v>
      </c>
      <c r="I169">
        <f t="shared" si="9"/>
        <v>19.013958482462421</v>
      </c>
      <c r="J169">
        <f t="shared" si="10"/>
        <v>0.84188703941605869</v>
      </c>
      <c r="K169">
        <f>H169*H169</f>
        <v>96.724864614400005</v>
      </c>
      <c r="L169" s="4">
        <v>62.272727272727302</v>
      </c>
      <c r="M169">
        <f t="shared" si="11"/>
        <v>0.37574767388903596</v>
      </c>
    </row>
    <row r="170" spans="1:13" ht="15.75" thickBot="1">
      <c r="A170" s="3">
        <v>26.9</v>
      </c>
      <c r="B170" s="4">
        <v>71.363636363636402</v>
      </c>
      <c r="C170" s="4">
        <v>3.6573248407643302</v>
      </c>
      <c r="D170" s="3">
        <v>261</v>
      </c>
      <c r="H170">
        <f t="shared" si="8"/>
        <v>12.025376</v>
      </c>
      <c r="I170">
        <f t="shared" si="9"/>
        <v>21.704103056736024</v>
      </c>
      <c r="J170">
        <f t="shared" si="10"/>
        <v>0.88425715414012729</v>
      </c>
      <c r="K170">
        <f>H170*H170</f>
        <v>144.60966794137599</v>
      </c>
      <c r="L170" s="4">
        <v>71.363636363636402</v>
      </c>
      <c r="M170">
        <f t="shared" si="11"/>
        <v>0.28794542161643238</v>
      </c>
    </row>
    <row r="171" spans="1:13" ht="15.75" thickBot="1">
      <c r="A171" s="3">
        <v>26.6</v>
      </c>
      <c r="B171" s="4">
        <v>57.727272727272698</v>
      </c>
      <c r="C171" s="4">
        <v>4.3480314960629904</v>
      </c>
      <c r="D171" s="3">
        <v>251</v>
      </c>
      <c r="H171">
        <f t="shared" si="8"/>
        <v>11.891264</v>
      </c>
      <c r="I171">
        <f t="shared" si="9"/>
        <v>21.107932680663723</v>
      </c>
      <c r="J171">
        <f t="shared" si="10"/>
        <v>0.92897764724409437</v>
      </c>
      <c r="K171">
        <f>H171*H171</f>
        <v>141.40215951769599</v>
      </c>
      <c r="L171" s="4">
        <v>57.727272727272698</v>
      </c>
      <c r="M171">
        <f t="shared" si="11"/>
        <v>0.28541226106089707</v>
      </c>
    </row>
    <row r="172" spans="1:13" ht="15.75" thickBot="1">
      <c r="A172" s="3">
        <v>18.147917961466799</v>
      </c>
      <c r="B172" s="4">
        <v>79.545454545454504</v>
      </c>
      <c r="C172" s="4">
        <v>2.4262857142857102</v>
      </c>
      <c r="D172" s="3">
        <v>193</v>
      </c>
      <c r="H172">
        <f t="shared" si="8"/>
        <v>8.1128452454941176</v>
      </c>
      <c r="I172">
        <f t="shared" si="9"/>
        <v>23.789434428962192</v>
      </c>
      <c r="J172">
        <f t="shared" si="10"/>
        <v>0.80455229485714264</v>
      </c>
      <c r="K172">
        <f>H172*H172</f>
        <v>65.818257977336515</v>
      </c>
      <c r="L172" s="4">
        <v>79.545454545454504</v>
      </c>
      <c r="M172">
        <f t="shared" si="11"/>
        <v>0.69843483679010565</v>
      </c>
    </row>
    <row r="173" spans="1:13" ht="15.75" thickBot="1">
      <c r="A173" s="3">
        <v>24.3</v>
      </c>
      <c r="B173" s="4">
        <v>64.545454545454604</v>
      </c>
      <c r="C173" s="4">
        <v>3.4084507042253498</v>
      </c>
      <c r="D173" s="3">
        <v>220</v>
      </c>
      <c r="H173">
        <f t="shared" si="8"/>
        <v>10.863072000000001</v>
      </c>
      <c r="I173">
        <f t="shared" si="9"/>
        <v>20.252098117364959</v>
      </c>
      <c r="J173">
        <f t="shared" si="10"/>
        <v>0.86814354929577453</v>
      </c>
      <c r="K173">
        <f>H173*H173</f>
        <v>118.00633327718401</v>
      </c>
      <c r="L173" s="4">
        <v>64.545454545454604</v>
      </c>
      <c r="M173">
        <f t="shared" si="11"/>
        <v>0.3285239703624786</v>
      </c>
    </row>
    <row r="174" spans="1:13" ht="15.75" thickBot="1">
      <c r="A174" s="3">
        <v>24.6</v>
      </c>
      <c r="B174" s="4">
        <v>89</v>
      </c>
      <c r="C174" s="4">
        <v>4.0561797752809001</v>
      </c>
      <c r="D174" s="3">
        <v>361</v>
      </c>
      <c r="H174">
        <f t="shared" si="8"/>
        <v>10.997184000000001</v>
      </c>
      <c r="I174">
        <f t="shared" si="9"/>
        <v>32.826585424050371</v>
      </c>
      <c r="J174">
        <f t="shared" si="10"/>
        <v>0.91008141573033707</v>
      </c>
      <c r="K174">
        <f>H174*H174</f>
        <v>120.93805592985602</v>
      </c>
      <c r="L174" s="4">
        <v>89</v>
      </c>
      <c r="M174">
        <f t="shared" si="11"/>
        <v>0.5278157278604112</v>
      </c>
    </row>
    <row r="175" spans="1:13" ht="15.75" thickBot="1">
      <c r="A175" s="3">
        <v>20.5</v>
      </c>
      <c r="B175" s="4">
        <v>55</v>
      </c>
      <c r="C175" s="4">
        <v>3.3636363636363602</v>
      </c>
      <c r="D175" s="3">
        <v>185</v>
      </c>
      <c r="H175">
        <f t="shared" si="8"/>
        <v>9.16432</v>
      </c>
      <c r="I175">
        <f t="shared" si="9"/>
        <v>20.186986050247047</v>
      </c>
      <c r="J175">
        <f t="shared" si="10"/>
        <v>0.86524199999999973</v>
      </c>
      <c r="K175">
        <f>H175*H175</f>
        <v>83.984761062399997</v>
      </c>
      <c r="L175" s="4">
        <v>55</v>
      </c>
      <c r="M175">
        <f t="shared" si="11"/>
        <v>0.46012499900764492</v>
      </c>
    </row>
    <row r="176" spans="1:13" ht="15.75" thickBot="1">
      <c r="A176" s="3">
        <v>26.2</v>
      </c>
      <c r="B176" s="4">
        <v>77.272727272727295</v>
      </c>
      <c r="C176" s="4">
        <v>3.9470588235294102</v>
      </c>
      <c r="D176" s="3">
        <v>305</v>
      </c>
      <c r="H176">
        <f t="shared" si="8"/>
        <v>11.712448</v>
      </c>
      <c r="I176">
        <f t="shared" si="9"/>
        <v>26.040670575442469</v>
      </c>
      <c r="J176">
        <f t="shared" si="10"/>
        <v>0.90301627058823519</v>
      </c>
      <c r="K176">
        <f>H176*H176</f>
        <v>137.181438152704</v>
      </c>
      <c r="L176" s="4">
        <v>77.272727272727295</v>
      </c>
      <c r="M176">
        <f t="shared" si="11"/>
        <v>0.36648769167840572</v>
      </c>
    </row>
    <row r="177" spans="1:13" ht="15.75" thickBot="1">
      <c r="A177" s="3">
        <v>21.4</v>
      </c>
      <c r="B177" s="4">
        <v>74.545454545454504</v>
      </c>
      <c r="C177" s="4">
        <v>3.8365853658536602</v>
      </c>
      <c r="D177" s="3">
        <v>286</v>
      </c>
      <c r="H177">
        <f t="shared" si="8"/>
        <v>9.566656</v>
      </c>
      <c r="I177">
        <f t="shared" si="9"/>
        <v>29.895503716241077</v>
      </c>
      <c r="J177">
        <f t="shared" si="10"/>
        <v>0.89586355609756108</v>
      </c>
      <c r="K177">
        <f>H177*H177</f>
        <v>91.520907022336004</v>
      </c>
      <c r="L177" s="4">
        <v>74.545454545454504</v>
      </c>
      <c r="M177">
        <f t="shared" si="11"/>
        <v>0.6337271144628418</v>
      </c>
    </row>
    <row r="178" spans="1:13" ht="15.75" thickBot="1">
      <c r="A178" s="3">
        <v>23.6</v>
      </c>
      <c r="B178" s="4">
        <v>81</v>
      </c>
      <c r="C178" s="4">
        <v>2.9753086419753099</v>
      </c>
      <c r="D178" s="3">
        <v>241</v>
      </c>
      <c r="H178">
        <f t="shared" si="8"/>
        <v>10.550144000000001</v>
      </c>
      <c r="I178">
        <f t="shared" si="9"/>
        <v>22.843290101064021</v>
      </c>
      <c r="J178">
        <f t="shared" si="10"/>
        <v>0.84009933333333353</v>
      </c>
      <c r="K178">
        <f>H178*H178</f>
        <v>111.30553842073603</v>
      </c>
      <c r="L178" s="4">
        <v>81</v>
      </c>
      <c r="M178">
        <f t="shared" si="11"/>
        <v>0.39536560498110002</v>
      </c>
    </row>
    <row r="179" spans="1:13" ht="15.75" thickBot="1">
      <c r="A179" s="3">
        <v>22.5</v>
      </c>
      <c r="B179" s="4">
        <v>78.636363636363598</v>
      </c>
      <c r="C179" s="4">
        <v>3.2427745664739902</v>
      </c>
      <c r="D179" s="3">
        <v>255</v>
      </c>
      <c r="H179">
        <f t="shared" si="8"/>
        <v>10.058400000000001</v>
      </c>
      <c r="I179">
        <f t="shared" si="9"/>
        <v>25.351944643283225</v>
      </c>
      <c r="J179">
        <f t="shared" si="10"/>
        <v>0.85741668208092492</v>
      </c>
      <c r="K179">
        <f>H179*H179</f>
        <v>101.17141056000001</v>
      </c>
      <c r="L179" s="4">
        <v>78.636363636363598</v>
      </c>
      <c r="M179">
        <f t="shared" si="11"/>
        <v>0.48421837405688334</v>
      </c>
    </row>
    <row r="180" spans="1:13" ht="15.75" thickBot="1">
      <c r="A180" s="3">
        <v>27.8</v>
      </c>
      <c r="B180" s="4">
        <v>81.818181818181799</v>
      </c>
      <c r="C180" s="4">
        <v>4.2166666666666703</v>
      </c>
      <c r="D180" s="3">
        <v>345</v>
      </c>
      <c r="H180">
        <f t="shared" si="8"/>
        <v>12.427712</v>
      </c>
      <c r="I180">
        <f t="shared" si="9"/>
        <v>27.760540315063626</v>
      </c>
      <c r="J180">
        <f t="shared" si="10"/>
        <v>0.92047230000000024</v>
      </c>
      <c r="K180">
        <f>H180*H180</f>
        <v>154.448025554944</v>
      </c>
      <c r="L180" s="4">
        <v>81.818181818181799</v>
      </c>
      <c r="M180">
        <f t="shared" si="11"/>
        <v>0.34756116717743896</v>
      </c>
    </row>
    <row r="181" spans="1:13" ht="15.75" thickBot="1">
      <c r="A181" s="3">
        <v>21</v>
      </c>
      <c r="B181" s="4">
        <v>81.818181818181799</v>
      </c>
      <c r="C181" s="4">
        <v>2.5911111111111098</v>
      </c>
      <c r="D181" s="3">
        <v>212</v>
      </c>
      <c r="H181">
        <f t="shared" si="8"/>
        <v>9.3878400000000006</v>
      </c>
      <c r="I181">
        <f t="shared" si="9"/>
        <v>22.58240447216825</v>
      </c>
      <c r="J181">
        <f t="shared" si="10"/>
        <v>0.81522407999999991</v>
      </c>
      <c r="K181">
        <f>H181*H181</f>
        <v>88.131539865600018</v>
      </c>
      <c r="L181" s="4">
        <v>81.818181818181799</v>
      </c>
      <c r="M181">
        <f t="shared" si="11"/>
        <v>0.4939702727392043</v>
      </c>
    </row>
    <row r="182" spans="1:13" ht="15.75" thickBot="1">
      <c r="A182" s="3">
        <v>23.5</v>
      </c>
      <c r="B182" s="4">
        <v>68.636363636363598</v>
      </c>
      <c r="C182" s="4">
        <v>3.5112582781457</v>
      </c>
      <c r="D182" s="3">
        <v>241</v>
      </c>
      <c r="H182">
        <f t="shared" si="8"/>
        <v>10.50544</v>
      </c>
      <c r="I182">
        <f t="shared" si="9"/>
        <v>22.940495590855786</v>
      </c>
      <c r="J182">
        <f t="shared" si="10"/>
        <v>0.87479992847682153</v>
      </c>
      <c r="K182">
        <f>H182*H182</f>
        <v>110.3642695936</v>
      </c>
      <c r="L182" s="4">
        <v>68.636363636363598</v>
      </c>
      <c r="M182">
        <f t="shared" si="11"/>
        <v>0.39987027945969478</v>
      </c>
    </row>
    <row r="183" spans="1:13" ht="15.75" thickBot="1">
      <c r="A183" s="3">
        <v>24.7</v>
      </c>
      <c r="B183" s="4">
        <v>72.727272727272705</v>
      </c>
      <c r="C183" s="4">
        <v>3.0249999999999999</v>
      </c>
      <c r="D183" s="3">
        <v>220</v>
      </c>
      <c r="H183">
        <f t="shared" si="8"/>
        <v>11.041888</v>
      </c>
      <c r="I183">
        <f t="shared" si="9"/>
        <v>19.924128917083745</v>
      </c>
      <c r="J183">
        <f t="shared" si="10"/>
        <v>0.84331665</v>
      </c>
      <c r="K183">
        <f>H183*H183</f>
        <v>121.92329060454401</v>
      </c>
      <c r="L183" s="4">
        <v>72.727272727272705</v>
      </c>
      <c r="M183">
        <f t="shared" si="11"/>
        <v>0.31299700282814735</v>
      </c>
    </row>
    <row r="184" spans="1:13" ht="15.75" thickBot="1">
      <c r="A184" s="3">
        <v>26.25</v>
      </c>
      <c r="B184" s="4">
        <v>74.090909090909093</v>
      </c>
      <c r="C184" s="4">
        <v>3.71165644171779</v>
      </c>
      <c r="D184" s="3">
        <v>275</v>
      </c>
      <c r="H184">
        <f t="shared" si="8"/>
        <v>11.7348</v>
      </c>
      <c r="I184">
        <f t="shared" si="9"/>
        <v>23.434570678665168</v>
      </c>
      <c r="J184">
        <f t="shared" si="10"/>
        <v>0.8877749079754601</v>
      </c>
      <c r="K184">
        <f>H184*H184</f>
        <v>137.70553104000001</v>
      </c>
      <c r="L184" s="4">
        <v>74.090909090909093</v>
      </c>
      <c r="M184">
        <f t="shared" si="11"/>
        <v>0.32746390940739234</v>
      </c>
    </row>
    <row r="185" spans="1:13" ht="15.75" thickBot="1">
      <c r="A185" s="3">
        <v>26.13</v>
      </c>
      <c r="B185" s="4">
        <v>73.636363636363598</v>
      </c>
      <c r="C185" s="4">
        <v>4.2641975308641999</v>
      </c>
      <c r="D185" s="3">
        <v>314</v>
      </c>
      <c r="H185">
        <f t="shared" si="8"/>
        <v>11.681155199999999</v>
      </c>
      <c r="I185">
        <f t="shared" si="9"/>
        <v>26.880903012058262</v>
      </c>
      <c r="J185">
        <f t="shared" si="10"/>
        <v>0.92354973333333346</v>
      </c>
      <c r="K185">
        <f>H185*H185</f>
        <v>136.44938680648701</v>
      </c>
      <c r="L185" s="4">
        <v>73.636363636363598</v>
      </c>
      <c r="M185">
        <f t="shared" si="11"/>
        <v>0.3804685955172189</v>
      </c>
    </row>
    <row r="186" spans="1:13" ht="15.75" thickBot="1">
      <c r="A186" s="3">
        <v>21.86</v>
      </c>
      <c r="B186" s="4">
        <v>67.272727272727295</v>
      </c>
      <c r="C186" s="4">
        <v>2.8094594594594602</v>
      </c>
      <c r="D186" s="3">
        <v>189</v>
      </c>
      <c r="H186">
        <f t="shared" ref="H186:H242" si="12">A186*0.44704</f>
        <v>9.7722943999999998</v>
      </c>
      <c r="I186">
        <f t="shared" ref="I186:I242" si="13">D186/H186</f>
        <v>19.340391546124522</v>
      </c>
      <c r="J186">
        <f t="shared" si="10"/>
        <v>0.82936126216216222</v>
      </c>
      <c r="K186">
        <f t="shared" ref="K186:K242" si="14">H186*H186</f>
        <v>95.497737840271355</v>
      </c>
      <c r="L186" s="4">
        <v>67.272727272727295</v>
      </c>
      <c r="M186">
        <f t="shared" si="11"/>
        <v>0.38767473874457087</v>
      </c>
    </row>
    <row r="187" spans="1:13" ht="15.75" thickBot="1">
      <c r="A187" s="3">
        <v>20.3</v>
      </c>
      <c r="B187" s="4">
        <v>78.181818181818201</v>
      </c>
      <c r="C187" s="4">
        <v>3.0825581395348798</v>
      </c>
      <c r="D187" s="3">
        <v>241</v>
      </c>
      <c r="H187">
        <f t="shared" si="12"/>
        <v>9.0749119999999994</v>
      </c>
      <c r="I187">
        <f t="shared" si="13"/>
        <v>26.556731349020247</v>
      </c>
      <c r="J187">
        <f t="shared" si="10"/>
        <v>0.84704330930232541</v>
      </c>
      <c r="K187">
        <f t="shared" si="14"/>
        <v>82.354027807743989</v>
      </c>
      <c r="L187" s="4">
        <v>78.181818181818201</v>
      </c>
      <c r="M187">
        <f t="shared" si="11"/>
        <v>0.62436989966628842</v>
      </c>
    </row>
    <row r="188" spans="1:13" ht="15.75" thickBot="1">
      <c r="A188" s="3">
        <v>24.6</v>
      </c>
      <c r="B188" s="4">
        <v>60.909090909090899</v>
      </c>
      <c r="C188" s="4">
        <v>4.4820895522388096</v>
      </c>
      <c r="D188" s="3">
        <v>273</v>
      </c>
      <c r="H188">
        <f t="shared" si="12"/>
        <v>10.997184000000001</v>
      </c>
      <c r="I188">
        <f t="shared" si="13"/>
        <v>24.824536899628121</v>
      </c>
      <c r="J188">
        <f t="shared" si="10"/>
        <v>0.93765737014925399</v>
      </c>
      <c r="K188">
        <f t="shared" si="14"/>
        <v>120.93805592985602</v>
      </c>
      <c r="L188" s="4">
        <v>60.909090909090899</v>
      </c>
      <c r="M188">
        <f t="shared" si="11"/>
        <v>0.39502668280583642</v>
      </c>
    </row>
    <row r="189" spans="1:13" ht="15.75" thickBot="1">
      <c r="A189" s="3">
        <v>24.6</v>
      </c>
      <c r="B189" s="4">
        <v>65</v>
      </c>
      <c r="C189" s="4">
        <v>3.12307692307692</v>
      </c>
      <c r="D189" s="3">
        <v>203</v>
      </c>
      <c r="H189">
        <f t="shared" si="12"/>
        <v>10.997184000000001</v>
      </c>
      <c r="I189">
        <f t="shared" si="13"/>
        <v>18.459271027928605</v>
      </c>
      <c r="J189">
        <f t="shared" si="10"/>
        <v>0.84966673846153828</v>
      </c>
      <c r="K189">
        <f t="shared" si="14"/>
        <v>120.93805592985602</v>
      </c>
      <c r="L189" s="4">
        <v>65</v>
      </c>
      <c r="M189">
        <f t="shared" si="11"/>
        <v>0.29121692347495021</v>
      </c>
    </row>
    <row r="190" spans="1:13" ht="15.75" thickBot="1">
      <c r="A190" s="3">
        <v>23.6</v>
      </c>
      <c r="B190" s="4">
        <v>79.090909090909093</v>
      </c>
      <c r="C190" s="4">
        <v>2.7816091954023001</v>
      </c>
      <c r="D190" s="3">
        <v>220</v>
      </c>
      <c r="H190">
        <f t="shared" si="12"/>
        <v>10.550144000000001</v>
      </c>
      <c r="I190">
        <f t="shared" si="13"/>
        <v>20.852795942880018</v>
      </c>
      <c r="J190">
        <f t="shared" si="10"/>
        <v>0.82755806896551731</v>
      </c>
      <c r="K190">
        <f t="shared" si="14"/>
        <v>111.30553842073603</v>
      </c>
      <c r="L190" s="4">
        <v>79.090909090909093</v>
      </c>
      <c r="M190">
        <f t="shared" si="11"/>
        <v>0.35982464409307119</v>
      </c>
    </row>
    <row r="191" spans="1:13" ht="15.75" thickBot="1">
      <c r="A191" s="3">
        <v>24.6</v>
      </c>
      <c r="B191" s="4">
        <v>75</v>
      </c>
      <c r="C191" s="4">
        <v>3.48</v>
      </c>
      <c r="D191" s="3">
        <v>261</v>
      </c>
      <c r="H191">
        <f t="shared" si="12"/>
        <v>10.997184000000001</v>
      </c>
      <c r="I191">
        <f t="shared" si="13"/>
        <v>23.733348464479633</v>
      </c>
      <c r="J191">
        <f t="shared" si="10"/>
        <v>0.87277608000000007</v>
      </c>
      <c r="K191">
        <f t="shared" si="14"/>
        <v>120.93805592985602</v>
      </c>
      <c r="L191" s="4">
        <v>75</v>
      </c>
      <c r="M191">
        <f t="shared" si="11"/>
        <v>0.37805423956440554</v>
      </c>
    </row>
    <row r="192" spans="1:13" ht="15.75" thickBot="1">
      <c r="A192" s="3">
        <v>21.1</v>
      </c>
      <c r="B192" s="4">
        <v>56.818181818181799</v>
      </c>
      <c r="C192" s="4">
        <v>2.8687999999999998</v>
      </c>
      <c r="D192" s="3">
        <v>163</v>
      </c>
      <c r="H192">
        <f t="shared" si="12"/>
        <v>9.432544</v>
      </c>
      <c r="I192">
        <f t="shared" si="13"/>
        <v>17.280597895965286</v>
      </c>
      <c r="J192">
        <f t="shared" si="10"/>
        <v>0.83320332480000003</v>
      </c>
      <c r="K192">
        <f t="shared" si="14"/>
        <v>88.972886311935994</v>
      </c>
      <c r="L192" s="4">
        <v>56.818181818181799</v>
      </c>
      <c r="M192">
        <f t="shared" si="11"/>
        <v>0.36971700599891222</v>
      </c>
    </row>
    <row r="193" spans="1:13" ht="15.75" thickBot="1">
      <c r="A193" s="3">
        <v>20.3</v>
      </c>
      <c r="B193" s="4">
        <v>84.545454545454504</v>
      </c>
      <c r="C193" s="4">
        <v>2.2236559139784999</v>
      </c>
      <c r="D193" s="3">
        <v>188</v>
      </c>
      <c r="H193">
        <f t="shared" si="12"/>
        <v>9.0749119999999994</v>
      </c>
      <c r="I193">
        <f t="shared" si="13"/>
        <v>20.716454330356044</v>
      </c>
      <c r="J193">
        <f t="shared" si="10"/>
        <v>0.79143282580645202</v>
      </c>
      <c r="K193">
        <f t="shared" si="14"/>
        <v>82.354027807743989</v>
      </c>
      <c r="L193" s="4">
        <v>84.545454545454504</v>
      </c>
      <c r="M193">
        <f t="shared" si="11"/>
        <v>0.48388699460006213</v>
      </c>
    </row>
    <row r="194" spans="1:13" ht="15.75" thickBot="1">
      <c r="A194" s="3">
        <v>25.5</v>
      </c>
      <c r="B194" s="4">
        <v>91.363636363636402</v>
      </c>
      <c r="C194" s="4">
        <v>3.1631840796019901</v>
      </c>
      <c r="D194" s="3">
        <v>289</v>
      </c>
      <c r="H194">
        <f t="shared" si="12"/>
        <v>11.399519999999999</v>
      </c>
      <c r="I194">
        <f t="shared" si="13"/>
        <v>25.351944643283229</v>
      </c>
      <c r="J194">
        <f t="shared" si="10"/>
        <v>0.85226351641791043</v>
      </c>
      <c r="K194">
        <f t="shared" si="14"/>
        <v>129.94905623039998</v>
      </c>
      <c r="L194" s="4">
        <v>91.363636363636402</v>
      </c>
      <c r="M194">
        <f t="shared" si="11"/>
        <v>0.3770659339522609</v>
      </c>
    </row>
    <row r="195" spans="1:13" ht="15.75" thickBot="1">
      <c r="A195" s="3">
        <v>24.2</v>
      </c>
      <c r="B195" s="4">
        <v>72.727272727272705</v>
      </c>
      <c r="C195" s="4">
        <v>3.3</v>
      </c>
      <c r="D195" s="3">
        <v>240</v>
      </c>
      <c r="H195">
        <f t="shared" si="12"/>
        <v>10.818368</v>
      </c>
      <c r="I195">
        <f t="shared" si="13"/>
        <v>22.184492152605642</v>
      </c>
      <c r="J195">
        <f t="shared" ref="J195:J242" si="15">(C195+10)*0.0066*9.81</f>
        <v>0.86112180000000016</v>
      </c>
      <c r="K195">
        <f t="shared" si="14"/>
        <v>117.03708618342399</v>
      </c>
      <c r="L195" s="4">
        <v>72.727272727272705</v>
      </c>
      <c r="M195">
        <f t="shared" ref="M195:M242" si="16">(I195-J195)/(0.5*K195)</f>
        <v>0.36438655554337751</v>
      </c>
    </row>
    <row r="196" spans="1:13" ht="15.75" thickBot="1">
      <c r="A196" s="3">
        <v>19.5</v>
      </c>
      <c r="B196" s="4">
        <v>63.636363636363598</v>
      </c>
      <c r="C196" s="4">
        <v>2.3414285714285699</v>
      </c>
      <c r="D196" s="3">
        <v>149</v>
      </c>
      <c r="H196">
        <f t="shared" si="12"/>
        <v>8.7172800000000006</v>
      </c>
      <c r="I196">
        <f t="shared" si="13"/>
        <v>17.092487564928508</v>
      </c>
      <c r="J196">
        <f t="shared" si="15"/>
        <v>0.79905813428571415</v>
      </c>
      <c r="K196">
        <f t="shared" si="14"/>
        <v>75.990970598400011</v>
      </c>
      <c r="L196" s="4">
        <v>63.636363636363598</v>
      </c>
      <c r="M196">
        <f t="shared" si="16"/>
        <v>0.42882540655391627</v>
      </c>
    </row>
    <row r="197" spans="1:13" ht="15.75" thickBot="1">
      <c r="A197" s="3">
        <v>24.9</v>
      </c>
      <c r="B197" s="4">
        <v>68.181818181818201</v>
      </c>
      <c r="C197" s="4">
        <v>3.7546666666666701</v>
      </c>
      <c r="D197" s="3">
        <v>256</v>
      </c>
      <c r="H197">
        <f t="shared" si="12"/>
        <v>11.131295999999999</v>
      </c>
      <c r="I197">
        <f t="shared" si="13"/>
        <v>22.998220512687833</v>
      </c>
      <c r="J197">
        <f t="shared" si="15"/>
        <v>0.89055964800000031</v>
      </c>
      <c r="K197">
        <f t="shared" si="14"/>
        <v>123.90575063961597</v>
      </c>
      <c r="L197" s="4">
        <v>68.181818181818201</v>
      </c>
      <c r="M197">
        <f t="shared" si="16"/>
        <v>0.35684640544228985</v>
      </c>
    </row>
    <row r="198" spans="1:13" ht="15.75" thickBot="1">
      <c r="A198" s="3">
        <v>17</v>
      </c>
      <c r="B198" s="4">
        <v>109.09090909090899</v>
      </c>
      <c r="C198" s="4">
        <v>1.6225000000000001</v>
      </c>
      <c r="D198" s="3">
        <v>177</v>
      </c>
      <c r="H198">
        <f t="shared" si="12"/>
        <v>7.5996800000000002</v>
      </c>
      <c r="I198">
        <f t="shared" si="13"/>
        <v>23.290454334919364</v>
      </c>
      <c r="J198">
        <f t="shared" si="15"/>
        <v>0.752510385</v>
      </c>
      <c r="K198">
        <f t="shared" si="14"/>
        <v>57.755136102400002</v>
      </c>
      <c r="L198" s="4">
        <v>109.09090909090899</v>
      </c>
      <c r="M198">
        <f t="shared" si="16"/>
        <v>0.78046544327969491</v>
      </c>
    </row>
    <row r="199" spans="1:13" ht="15.75" thickBot="1">
      <c r="A199" s="3">
        <v>21.8</v>
      </c>
      <c r="B199" s="4">
        <v>72.727272727272705</v>
      </c>
      <c r="C199" s="4">
        <v>2.7912499999999998</v>
      </c>
      <c r="D199" s="3">
        <v>203</v>
      </c>
      <c r="H199">
        <f t="shared" si="12"/>
        <v>9.7454719999999995</v>
      </c>
      <c r="I199">
        <f t="shared" si="13"/>
        <v>20.830186572800169</v>
      </c>
      <c r="J199">
        <f t="shared" si="15"/>
        <v>0.82818227250000009</v>
      </c>
      <c r="K199">
        <f t="shared" si="14"/>
        <v>94.974224502783983</v>
      </c>
      <c r="L199" s="4">
        <v>72.727272727272705</v>
      </c>
      <c r="M199">
        <f t="shared" si="16"/>
        <v>0.42120911026157098</v>
      </c>
    </row>
    <row r="200" spans="1:13" ht="15.75" thickBot="1">
      <c r="A200" s="3">
        <v>25.5</v>
      </c>
      <c r="B200" s="4">
        <v>73.636363636363598</v>
      </c>
      <c r="C200" s="4">
        <v>3.8703703703703698</v>
      </c>
      <c r="D200" s="3">
        <v>285</v>
      </c>
      <c r="H200">
        <f t="shared" si="12"/>
        <v>11.399519999999999</v>
      </c>
      <c r="I200">
        <f t="shared" si="13"/>
        <v>25.001052675902145</v>
      </c>
      <c r="J200">
        <f t="shared" si="15"/>
        <v>0.89805100000000004</v>
      </c>
      <c r="K200">
        <f t="shared" si="14"/>
        <v>129.94905623039998</v>
      </c>
      <c r="L200" s="4">
        <v>73.636363636363598</v>
      </c>
      <c r="M200">
        <f t="shared" si="16"/>
        <v>0.37096078071036498</v>
      </c>
    </row>
    <row r="201" spans="1:13" ht="15.75" thickBot="1">
      <c r="A201" s="3">
        <v>24.4</v>
      </c>
      <c r="B201" s="4">
        <v>92.272727272727295</v>
      </c>
      <c r="C201" s="4">
        <v>3.0886699507389199</v>
      </c>
      <c r="D201" s="3">
        <v>285</v>
      </c>
      <c r="H201">
        <f t="shared" si="12"/>
        <v>10.907775999999998</v>
      </c>
      <c r="I201">
        <f t="shared" si="13"/>
        <v>26.128149312930521</v>
      </c>
      <c r="J201">
        <f t="shared" si="15"/>
        <v>0.84743902463054221</v>
      </c>
      <c r="K201">
        <f t="shared" si="14"/>
        <v>118.97957726617597</v>
      </c>
      <c r="L201" s="4">
        <v>92.272727272727295</v>
      </c>
      <c r="M201">
        <f t="shared" si="16"/>
        <v>0.42495881846584588</v>
      </c>
    </row>
    <row r="202" spans="1:13" ht="15.75" thickBot="1">
      <c r="A202" s="3">
        <v>22.7</v>
      </c>
      <c r="B202" s="4">
        <v>81.818181818181799</v>
      </c>
      <c r="C202" s="4">
        <v>3.0066666666666699</v>
      </c>
      <c r="D202" s="3">
        <v>246</v>
      </c>
      <c r="H202">
        <f t="shared" si="12"/>
        <v>10.147807999999999</v>
      </c>
      <c r="I202">
        <f t="shared" si="13"/>
        <v>24.241688451338458</v>
      </c>
      <c r="J202">
        <f t="shared" si="15"/>
        <v>0.84212964000000023</v>
      </c>
      <c r="K202">
        <f t="shared" si="14"/>
        <v>102.97800720486399</v>
      </c>
      <c r="L202" s="4">
        <v>81.818181818181799</v>
      </c>
      <c r="M202">
        <f t="shared" si="16"/>
        <v>0.45445740205066276</v>
      </c>
    </row>
    <row r="203" spans="1:13" ht="15.75" thickBot="1">
      <c r="A203" s="3">
        <v>19.62</v>
      </c>
      <c r="B203" s="4">
        <v>72.727272727272705</v>
      </c>
      <c r="C203" s="4">
        <v>2.2687499999999998</v>
      </c>
      <c r="D203" s="3">
        <v>165</v>
      </c>
      <c r="H203">
        <f t="shared" si="12"/>
        <v>8.7709247999999995</v>
      </c>
      <c r="I203">
        <f t="shared" si="13"/>
        <v>18.812155361313781</v>
      </c>
      <c r="J203">
        <f t="shared" si="15"/>
        <v>0.79435248750000009</v>
      </c>
      <c r="K203">
        <f t="shared" si="14"/>
        <v>76.929121847255033</v>
      </c>
      <c r="L203" s="4">
        <v>72.727272727272705</v>
      </c>
      <c r="M203">
        <f t="shared" si="16"/>
        <v>0.46842606391864561</v>
      </c>
    </row>
    <row r="204" spans="1:13" ht="15.75" thickBot="1">
      <c r="A204" s="3">
        <v>22.29</v>
      </c>
      <c r="B204" s="4">
        <v>86.818181818181799</v>
      </c>
      <c r="C204" s="4">
        <v>2.5455497382199002</v>
      </c>
      <c r="D204" s="3">
        <v>221</v>
      </c>
      <c r="H204">
        <f t="shared" si="12"/>
        <v>9.9645215999999994</v>
      </c>
      <c r="I204">
        <f t="shared" si="13"/>
        <v>22.17868643086689</v>
      </c>
      <c r="J204">
        <f t="shared" si="15"/>
        <v>0.81227416335078573</v>
      </c>
      <c r="K204">
        <f t="shared" si="14"/>
        <v>99.291690716866555</v>
      </c>
      <c r="L204" s="4">
        <v>86.818181818181799</v>
      </c>
      <c r="M204">
        <f t="shared" si="16"/>
        <v>0.43037664306559376</v>
      </c>
    </row>
    <row r="205" spans="1:13" ht="15.75" thickBot="1">
      <c r="A205" s="3">
        <v>20.440000000000001</v>
      </c>
      <c r="B205" s="4">
        <v>76.363636363636402</v>
      </c>
      <c r="C205" s="4">
        <v>2.5404761904761899</v>
      </c>
      <c r="D205" s="3">
        <v>194</v>
      </c>
      <c r="H205">
        <f t="shared" si="12"/>
        <v>9.1374975999999997</v>
      </c>
      <c r="I205">
        <f t="shared" si="13"/>
        <v>21.23119572693513</v>
      </c>
      <c r="J205">
        <f t="shared" si="15"/>
        <v>0.81194567142857133</v>
      </c>
      <c r="K205">
        <f t="shared" si="14"/>
        <v>83.493862390005759</v>
      </c>
      <c r="L205" s="4">
        <v>76.363636363636402</v>
      </c>
      <c r="M205">
        <f t="shared" si="16"/>
        <v>0.48911978607785067</v>
      </c>
    </row>
    <row r="206" spans="1:13" ht="15.75" thickBot="1">
      <c r="A206" s="3">
        <v>26.8</v>
      </c>
      <c r="B206" s="4">
        <v>95.454545454545396</v>
      </c>
      <c r="C206" s="4">
        <v>3.1638095238095199</v>
      </c>
      <c r="D206" s="3">
        <v>302</v>
      </c>
      <c r="H206">
        <f t="shared" si="12"/>
        <v>11.980672</v>
      </c>
      <c r="I206">
        <f t="shared" si="13"/>
        <v>25.207267171657815</v>
      </c>
      <c r="J206">
        <f t="shared" si="15"/>
        <v>0.85230401142857115</v>
      </c>
      <c r="K206">
        <f t="shared" si="14"/>
        <v>143.53650157158401</v>
      </c>
      <c r="L206" s="4">
        <v>95.454545454545396</v>
      </c>
      <c r="M206">
        <f t="shared" si="16"/>
        <v>0.33935567459937044</v>
      </c>
    </row>
    <row r="207" spans="1:13" ht="15.75" thickBot="1">
      <c r="A207" s="3">
        <v>24.6</v>
      </c>
      <c r="B207" s="4">
        <v>63.636363636363598</v>
      </c>
      <c r="C207" s="4">
        <v>3.9285714285714302</v>
      </c>
      <c r="D207" s="3">
        <v>250</v>
      </c>
      <c r="H207">
        <f t="shared" si="12"/>
        <v>10.997184000000001</v>
      </c>
      <c r="I207">
        <f t="shared" si="13"/>
        <v>22.73309239892685</v>
      </c>
      <c r="J207">
        <f t="shared" si="15"/>
        <v>0.90181928571428593</v>
      </c>
      <c r="K207">
        <f t="shared" si="14"/>
        <v>120.93805592985602</v>
      </c>
      <c r="L207" s="4">
        <v>63.636363636363598</v>
      </c>
      <c r="M207">
        <f t="shared" si="16"/>
        <v>0.3610323143589258</v>
      </c>
    </row>
    <row r="208" spans="1:13" ht="15.75" thickBot="1">
      <c r="A208" s="3">
        <v>25.07</v>
      </c>
      <c r="B208" s="4">
        <v>81.818181818181799</v>
      </c>
      <c r="C208" s="4">
        <v>3.9477777777777798</v>
      </c>
      <c r="D208" s="3">
        <v>323</v>
      </c>
      <c r="H208">
        <f t="shared" si="12"/>
        <v>11.207292799999999</v>
      </c>
      <c r="I208">
        <f t="shared" si="13"/>
        <v>28.820519438913919</v>
      </c>
      <c r="J208">
        <f t="shared" si="15"/>
        <v>0.90306282000000015</v>
      </c>
      <c r="K208">
        <f t="shared" si="14"/>
        <v>125.60341190493183</v>
      </c>
      <c r="L208" s="4">
        <v>81.818181818181799</v>
      </c>
      <c r="M208">
        <f t="shared" si="16"/>
        <v>0.44453341187967743</v>
      </c>
    </row>
    <row r="209" spans="1:13" ht="15.75" thickBot="1">
      <c r="A209" s="3">
        <v>26</v>
      </c>
      <c r="B209" s="4">
        <v>72</v>
      </c>
      <c r="C209" s="4">
        <v>4</v>
      </c>
      <c r="D209" s="3">
        <v>288</v>
      </c>
      <c r="H209">
        <f t="shared" si="12"/>
        <v>11.62304</v>
      </c>
      <c r="I209">
        <f t="shared" si="13"/>
        <v>24.778371235064149</v>
      </c>
      <c r="J209">
        <f t="shared" si="15"/>
        <v>0.90644400000000003</v>
      </c>
      <c r="K209">
        <f t="shared" si="14"/>
        <v>135.09505884159998</v>
      </c>
      <c r="L209" s="4">
        <v>72</v>
      </c>
      <c r="M209">
        <f t="shared" si="16"/>
        <v>0.35340933176622208</v>
      </c>
    </row>
    <row r="210" spans="1:13" ht="15.75" thickBot="1">
      <c r="A210" s="3">
        <v>22.69</v>
      </c>
      <c r="B210" s="4">
        <v>69.090909090909093</v>
      </c>
      <c r="C210" s="4">
        <v>3.43026315789474</v>
      </c>
      <c r="D210" s="3">
        <v>237</v>
      </c>
      <c r="H210">
        <f t="shared" si="12"/>
        <v>10.143337600000001</v>
      </c>
      <c r="I210">
        <f t="shared" si="13"/>
        <v>23.365090401802263</v>
      </c>
      <c r="J210">
        <f t="shared" si="15"/>
        <v>0.86955581842105278</v>
      </c>
      <c r="K210">
        <f t="shared" si="14"/>
        <v>102.88729766757378</v>
      </c>
      <c r="L210" s="4">
        <v>69.090909090909093</v>
      </c>
      <c r="M210">
        <f t="shared" si="16"/>
        <v>0.43728497284599127</v>
      </c>
    </row>
    <row r="211" spans="1:13" ht="15.75" thickBot="1">
      <c r="A211" s="3">
        <v>20.2</v>
      </c>
      <c r="B211" s="4">
        <v>68.181818181818201</v>
      </c>
      <c r="C211" s="4">
        <v>2.6546666666666701</v>
      </c>
      <c r="D211" s="3">
        <v>181</v>
      </c>
      <c r="H211">
        <f t="shared" si="12"/>
        <v>9.030208</v>
      </c>
      <c r="I211">
        <f t="shared" si="13"/>
        <v>20.043835092170635</v>
      </c>
      <c r="J211">
        <f t="shared" si="15"/>
        <v>0.81933904800000035</v>
      </c>
      <c r="K211">
        <f t="shared" si="14"/>
        <v>81.544656523263995</v>
      </c>
      <c r="L211" s="4">
        <v>68.181818181818201</v>
      </c>
      <c r="M211">
        <f t="shared" si="16"/>
        <v>0.47150841916137204</v>
      </c>
    </row>
    <row r="212" spans="1:13" ht="15.75" thickBot="1">
      <c r="A212" s="3">
        <v>20.8</v>
      </c>
      <c r="B212" s="4">
        <v>90</v>
      </c>
      <c r="C212" s="4">
        <v>2.25555555555556</v>
      </c>
      <c r="D212" s="3">
        <v>203</v>
      </c>
      <c r="H212">
        <f t="shared" si="12"/>
        <v>9.298432</v>
      </c>
      <c r="I212">
        <f t="shared" si="13"/>
        <v>21.831637850338637</v>
      </c>
      <c r="J212">
        <f t="shared" si="15"/>
        <v>0.79349820000000026</v>
      </c>
      <c r="K212">
        <f t="shared" si="14"/>
        <v>86.460837658624001</v>
      </c>
      <c r="L212" s="4">
        <v>90</v>
      </c>
      <c r="M212">
        <f t="shared" si="16"/>
        <v>0.48665130294953129</v>
      </c>
    </row>
    <row r="213" spans="1:13" ht="15.75" thickBot="1">
      <c r="A213" s="3">
        <v>27.3</v>
      </c>
      <c r="B213" s="4">
        <v>65</v>
      </c>
      <c r="C213" s="4">
        <v>4.8307692307692296</v>
      </c>
      <c r="D213" s="3">
        <v>314</v>
      </c>
      <c r="H213">
        <f t="shared" si="12"/>
        <v>12.204192000000001</v>
      </c>
      <c r="I213">
        <f t="shared" si="13"/>
        <v>25.728864311541475</v>
      </c>
      <c r="J213">
        <f t="shared" si="15"/>
        <v>0.96023298461538464</v>
      </c>
      <c r="K213">
        <f t="shared" si="14"/>
        <v>148.94230237286402</v>
      </c>
      <c r="L213" s="4">
        <v>65</v>
      </c>
      <c r="M213">
        <f t="shared" si="16"/>
        <v>0.33259364105866968</v>
      </c>
    </row>
    <row r="214" spans="1:13" ht="15.75" thickBot="1">
      <c r="A214" s="3">
        <v>28.05</v>
      </c>
      <c r="B214" s="4">
        <v>66.363636363636402</v>
      </c>
      <c r="C214" s="4">
        <v>4.3246575342465796</v>
      </c>
      <c r="D214" s="3">
        <v>287</v>
      </c>
      <c r="H214">
        <f t="shared" si="12"/>
        <v>12.539472</v>
      </c>
      <c r="I214">
        <f t="shared" si="13"/>
        <v>22.887726054175168</v>
      </c>
      <c r="J214">
        <f t="shared" si="15"/>
        <v>0.92746427671232901</v>
      </c>
      <c r="K214">
        <f t="shared" si="14"/>
        <v>157.23835803878399</v>
      </c>
      <c r="L214" s="4">
        <v>66.363636363636402</v>
      </c>
      <c r="M214">
        <f t="shared" si="16"/>
        <v>0.27932448610339955</v>
      </c>
    </row>
    <row r="215" spans="1:13" ht="15.75" thickBot="1">
      <c r="A215" s="3">
        <v>24.7</v>
      </c>
      <c r="B215" s="4">
        <v>84.545454545454504</v>
      </c>
      <c r="C215" s="4">
        <v>3.0989247311827999</v>
      </c>
      <c r="D215" s="3">
        <v>262</v>
      </c>
      <c r="H215">
        <f t="shared" si="12"/>
        <v>11.041888</v>
      </c>
      <c r="I215">
        <f t="shared" si="13"/>
        <v>23.727826255799734</v>
      </c>
      <c r="J215">
        <f t="shared" si="15"/>
        <v>0.84810298064516165</v>
      </c>
      <c r="K215">
        <f t="shared" si="14"/>
        <v>121.92329060454401</v>
      </c>
      <c r="L215" s="4">
        <v>84.545454545454504</v>
      </c>
      <c r="M215">
        <f t="shared" si="16"/>
        <v>0.3753134148809113</v>
      </c>
    </row>
    <row r="216" spans="1:13" ht="15.75" thickBot="1">
      <c r="A216" s="3">
        <v>23.47</v>
      </c>
      <c r="B216" s="4">
        <v>75</v>
      </c>
      <c r="C216" s="4">
        <v>3.7066666666666701</v>
      </c>
      <c r="D216" s="3">
        <v>278</v>
      </c>
      <c r="H216">
        <f t="shared" si="12"/>
        <v>10.4920288</v>
      </c>
      <c r="I216">
        <f t="shared" si="13"/>
        <v>26.496305461914098</v>
      </c>
      <c r="J216">
        <f t="shared" si="15"/>
        <v>0.88745184000000032</v>
      </c>
      <c r="K216">
        <f t="shared" si="14"/>
        <v>110.08266834002944</v>
      </c>
      <c r="L216" s="4">
        <v>75</v>
      </c>
      <c r="M216">
        <f t="shared" si="16"/>
        <v>0.46526585897812817</v>
      </c>
    </row>
    <row r="217" spans="1:13" ht="15.75" thickBot="1">
      <c r="A217" s="3">
        <v>24</v>
      </c>
      <c r="B217" s="4">
        <v>72</v>
      </c>
      <c r="C217" s="4">
        <v>2.9583333333333299</v>
      </c>
      <c r="D217" s="3">
        <v>213</v>
      </c>
      <c r="H217">
        <f t="shared" si="12"/>
        <v>10.728960000000001</v>
      </c>
      <c r="I217">
        <f t="shared" si="13"/>
        <v>19.852809591982819</v>
      </c>
      <c r="J217">
        <f t="shared" si="15"/>
        <v>0.83900024999999978</v>
      </c>
      <c r="K217">
        <f t="shared" si="14"/>
        <v>115.11058268160002</v>
      </c>
      <c r="L217" s="4">
        <v>72</v>
      </c>
      <c r="M217">
        <f t="shared" si="16"/>
        <v>0.33035727730743397</v>
      </c>
    </row>
    <row r="218" spans="1:13" ht="15.75" thickBot="1">
      <c r="A218" s="3">
        <v>22.3</v>
      </c>
      <c r="B218" s="4">
        <v>91</v>
      </c>
      <c r="C218" s="4">
        <v>2.7472527472527499</v>
      </c>
      <c r="D218" s="3">
        <v>250</v>
      </c>
      <c r="H218">
        <f t="shared" si="12"/>
        <v>9.9689920000000001</v>
      </c>
      <c r="I218">
        <f t="shared" si="13"/>
        <v>25.077761121686123</v>
      </c>
      <c r="J218">
        <f t="shared" si="15"/>
        <v>0.82533362637362662</v>
      </c>
      <c r="K218">
        <f t="shared" si="14"/>
        <v>99.380801496063995</v>
      </c>
      <c r="L218" s="4">
        <v>91</v>
      </c>
      <c r="M218">
        <f t="shared" si="16"/>
        <v>0.48807067623162648</v>
      </c>
    </row>
    <row r="219" spans="1:13" ht="15.75" thickBot="1">
      <c r="A219" s="3">
        <v>25.3</v>
      </c>
      <c r="B219" s="4">
        <v>76.363636363636402</v>
      </c>
      <c r="C219" s="4">
        <v>3.3654761904761901</v>
      </c>
      <c r="D219" s="3">
        <v>257</v>
      </c>
      <c r="H219">
        <f t="shared" si="12"/>
        <v>11.310112</v>
      </c>
      <c r="I219">
        <f t="shared" si="13"/>
        <v>22.723028737469619</v>
      </c>
      <c r="J219">
        <f t="shared" si="15"/>
        <v>0.86536112142857136</v>
      </c>
      <c r="K219">
        <f t="shared" si="14"/>
        <v>127.918633452544</v>
      </c>
      <c r="L219" s="4">
        <v>76.363636363636402</v>
      </c>
      <c r="M219">
        <f t="shared" si="16"/>
        <v>0.34174329456310104</v>
      </c>
    </row>
    <row r="220" spans="1:13" ht="15.75" thickBot="1">
      <c r="A220" s="3">
        <v>23.8</v>
      </c>
      <c r="B220" s="4">
        <v>65.909090909090907</v>
      </c>
      <c r="C220" s="4">
        <v>3.21655172413793</v>
      </c>
      <c r="D220" s="3">
        <v>212</v>
      </c>
      <c r="H220">
        <f t="shared" si="12"/>
        <v>10.639552</v>
      </c>
      <c r="I220">
        <f t="shared" si="13"/>
        <v>19.925651004854341</v>
      </c>
      <c r="J220">
        <f t="shared" si="15"/>
        <v>0.85571885793103442</v>
      </c>
      <c r="K220">
        <f t="shared" si="14"/>
        <v>113.200066760704</v>
      </c>
      <c r="L220" s="4">
        <v>65.909090909090907</v>
      </c>
      <c r="M220">
        <f t="shared" si="16"/>
        <v>0.33692439753124237</v>
      </c>
    </row>
    <row r="221" spans="1:13" ht="15.75" thickBot="1">
      <c r="A221" s="3">
        <v>27.2</v>
      </c>
      <c r="B221" s="4">
        <v>75</v>
      </c>
      <c r="C221" s="4">
        <v>4.5999999999999996</v>
      </c>
      <c r="D221" s="3">
        <v>345</v>
      </c>
      <c r="H221">
        <f t="shared" si="12"/>
        <v>12.159488</v>
      </c>
      <c r="I221">
        <f t="shared" si="13"/>
        <v>28.372905174954735</v>
      </c>
      <c r="J221">
        <f t="shared" si="15"/>
        <v>0.94529160000000001</v>
      </c>
      <c r="K221">
        <f t="shared" si="14"/>
        <v>147.85314842214399</v>
      </c>
      <c r="L221" s="4">
        <v>75</v>
      </c>
      <c r="M221">
        <f t="shared" si="16"/>
        <v>0.37101155934325569</v>
      </c>
    </row>
    <row r="222" spans="1:13" ht="15.75" thickBot="1">
      <c r="A222" s="3">
        <v>27.1</v>
      </c>
      <c r="B222" s="4">
        <v>79.545454545454504</v>
      </c>
      <c r="C222" s="4">
        <v>3.5702857142857201</v>
      </c>
      <c r="D222" s="3">
        <v>284</v>
      </c>
      <c r="H222">
        <f t="shared" si="12"/>
        <v>12.114784</v>
      </c>
      <c r="I222">
        <f t="shared" si="13"/>
        <v>23.442431990533219</v>
      </c>
      <c r="J222">
        <f t="shared" si="15"/>
        <v>0.87862171885714324</v>
      </c>
      <c r="K222">
        <f t="shared" si="14"/>
        <v>146.76799136665599</v>
      </c>
      <c r="L222" s="4">
        <v>79.545454545454504</v>
      </c>
      <c r="M222">
        <f t="shared" si="16"/>
        <v>0.30747590208967479</v>
      </c>
    </row>
    <row r="223" spans="1:13" ht="15.75" thickBot="1">
      <c r="A223" s="3">
        <v>22.9</v>
      </c>
      <c r="B223" s="4">
        <v>74.545454545454504</v>
      </c>
      <c r="C223" s="4">
        <v>2.9243902439024398</v>
      </c>
      <c r="D223" s="3">
        <v>218</v>
      </c>
      <c r="H223">
        <f t="shared" si="12"/>
        <v>10.237215999999998</v>
      </c>
      <c r="I223">
        <f t="shared" si="13"/>
        <v>21.294852037897808</v>
      </c>
      <c r="J223">
        <f t="shared" si="15"/>
        <v>0.8368025707317075</v>
      </c>
      <c r="K223">
        <f t="shared" si="14"/>
        <v>104.80059143065597</v>
      </c>
      <c r="L223" s="4">
        <v>74.545454545454504</v>
      </c>
      <c r="M223">
        <f t="shared" si="16"/>
        <v>0.39041858806116952</v>
      </c>
    </row>
    <row r="224" spans="1:13" ht="15.75" thickBot="1">
      <c r="A224" s="3">
        <v>25.5</v>
      </c>
      <c r="B224" s="4">
        <v>71</v>
      </c>
      <c r="C224" s="4">
        <v>3.9718309859154899</v>
      </c>
      <c r="D224" s="3">
        <v>282</v>
      </c>
      <c r="H224">
        <f t="shared" si="12"/>
        <v>11.399519999999999</v>
      </c>
      <c r="I224">
        <f t="shared" si="13"/>
        <v>24.737883700366332</v>
      </c>
      <c r="J224">
        <f t="shared" si="15"/>
        <v>0.90462016901408426</v>
      </c>
      <c r="K224">
        <f t="shared" si="14"/>
        <v>129.94905623039998</v>
      </c>
      <c r="L224" s="4">
        <v>71</v>
      </c>
      <c r="M224">
        <f t="shared" si="16"/>
        <v>0.36680933625398277</v>
      </c>
    </row>
    <row r="225" spans="1:13" ht="15.75" thickBot="1">
      <c r="A225" s="3">
        <v>26.1</v>
      </c>
      <c r="B225" s="4">
        <v>72</v>
      </c>
      <c r="C225" s="4">
        <v>3.875</v>
      </c>
      <c r="D225" s="3">
        <v>279</v>
      </c>
      <c r="H225">
        <f t="shared" si="12"/>
        <v>11.667744000000001</v>
      </c>
      <c r="I225">
        <f t="shared" si="13"/>
        <v>23.912077604719471</v>
      </c>
      <c r="J225">
        <f t="shared" si="15"/>
        <v>0.89835075000000009</v>
      </c>
      <c r="K225">
        <f t="shared" si="14"/>
        <v>136.13625004953602</v>
      </c>
      <c r="L225" s="4">
        <v>72</v>
      </c>
      <c r="M225">
        <f t="shared" si="16"/>
        <v>0.33809843956103458</v>
      </c>
    </row>
    <row r="226" spans="1:13" ht="15.75" thickBot="1">
      <c r="A226" s="3">
        <v>23.9</v>
      </c>
      <c r="B226" s="4">
        <v>78.181818181818201</v>
      </c>
      <c r="C226" s="4">
        <v>3.6197674418604699</v>
      </c>
      <c r="D226" s="3">
        <v>283</v>
      </c>
      <c r="H226">
        <f t="shared" si="12"/>
        <v>10.684256</v>
      </c>
      <c r="I226">
        <f t="shared" si="13"/>
        <v>26.487571993782254</v>
      </c>
      <c r="J226">
        <f t="shared" si="15"/>
        <v>0.88182546279069807</v>
      </c>
      <c r="K226">
        <f t="shared" si="14"/>
        <v>114.153326273536</v>
      </c>
      <c r="L226" s="4">
        <v>78.181818181818201</v>
      </c>
      <c r="M226">
        <f t="shared" si="16"/>
        <v>0.44862024378745941</v>
      </c>
    </row>
    <row r="227" spans="1:13" ht="15.75" thickBot="1">
      <c r="A227" s="3">
        <v>25</v>
      </c>
      <c r="B227" s="4">
        <v>76.363636363636402</v>
      </c>
      <c r="C227" s="4">
        <v>3.3523809523809498</v>
      </c>
      <c r="D227" s="3">
        <v>256</v>
      </c>
      <c r="H227">
        <f t="shared" si="12"/>
        <v>11.176</v>
      </c>
      <c r="I227">
        <f t="shared" si="13"/>
        <v>22.90622763063708</v>
      </c>
      <c r="J227">
        <f t="shared" si="15"/>
        <v>0.86451325714285698</v>
      </c>
      <c r="K227">
        <f t="shared" si="14"/>
        <v>124.90297600000001</v>
      </c>
      <c r="L227" s="4">
        <v>76.363636363636402</v>
      </c>
      <c r="M227">
        <f t="shared" si="16"/>
        <v>0.35294138025172789</v>
      </c>
    </row>
    <row r="228" spans="1:13" ht="15.75" thickBot="1">
      <c r="A228" s="3">
        <v>22.7</v>
      </c>
      <c r="B228" s="4">
        <v>70.454545454545396</v>
      </c>
      <c r="C228" s="4">
        <v>3.4064516129032301</v>
      </c>
      <c r="D228" s="3">
        <v>240</v>
      </c>
      <c r="H228">
        <f t="shared" si="12"/>
        <v>10.147807999999999</v>
      </c>
      <c r="I228">
        <f t="shared" si="13"/>
        <v>23.650427757403374</v>
      </c>
      <c r="J228">
        <f t="shared" si="15"/>
        <v>0.86801411612903256</v>
      </c>
      <c r="K228">
        <f t="shared" si="14"/>
        <v>102.97800720486399</v>
      </c>
      <c r="L228" s="4">
        <v>70.454545454545396</v>
      </c>
      <c r="M228">
        <f t="shared" si="16"/>
        <v>0.44247144142051831</v>
      </c>
    </row>
    <row r="229" spans="1:13" ht="15.75" thickBot="1">
      <c r="A229" s="3">
        <v>22.22</v>
      </c>
      <c r="B229" s="4">
        <v>62</v>
      </c>
      <c r="C229" s="4">
        <v>2.9032258064516099</v>
      </c>
      <c r="D229" s="3">
        <v>180</v>
      </c>
      <c r="H229">
        <f t="shared" si="12"/>
        <v>9.9332288000000002</v>
      </c>
      <c r="I229">
        <f t="shared" si="13"/>
        <v>18.120996065247184</v>
      </c>
      <c r="J229">
        <f t="shared" si="15"/>
        <v>0.83543225806451604</v>
      </c>
      <c r="K229">
        <f t="shared" si="14"/>
        <v>98.669034393149445</v>
      </c>
      <c r="L229" s="4">
        <v>62</v>
      </c>
      <c r="M229">
        <f t="shared" si="16"/>
        <v>0.35037464212546909</v>
      </c>
    </row>
    <row r="230" spans="1:13" ht="15.75" thickBot="1">
      <c r="A230" s="3">
        <v>20.399999999999999</v>
      </c>
      <c r="B230" s="4">
        <v>75</v>
      </c>
      <c r="C230" s="4">
        <v>2.45333333333333</v>
      </c>
      <c r="D230" s="3">
        <v>184</v>
      </c>
      <c r="H230">
        <f t="shared" si="12"/>
        <v>9.1196159999999988</v>
      </c>
      <c r="I230">
        <f t="shared" si="13"/>
        <v>20.17628812441226</v>
      </c>
      <c r="J230">
        <f t="shared" si="15"/>
        <v>0.80630351999999983</v>
      </c>
      <c r="K230">
        <f t="shared" si="14"/>
        <v>83.167395987455976</v>
      </c>
      <c r="L230" s="4">
        <v>75</v>
      </c>
      <c r="M230">
        <f t="shared" si="16"/>
        <v>0.4658071681680116</v>
      </c>
    </row>
    <row r="231" spans="1:13" ht="15.75" thickBot="1">
      <c r="A231" s="3">
        <v>23.3</v>
      </c>
      <c r="B231" s="4">
        <v>74.090909090909093</v>
      </c>
      <c r="C231" s="4">
        <v>2.8883435582822101</v>
      </c>
      <c r="D231" s="3">
        <v>214</v>
      </c>
      <c r="H231">
        <f t="shared" si="12"/>
        <v>10.416032</v>
      </c>
      <c r="I231">
        <f t="shared" si="13"/>
        <v>20.545251781100522</v>
      </c>
      <c r="J231">
        <f t="shared" si="15"/>
        <v>0.8344686920245401</v>
      </c>
      <c r="K231">
        <f t="shared" si="14"/>
        <v>108.49372262502399</v>
      </c>
      <c r="L231" s="4">
        <v>74.090909090909093</v>
      </c>
      <c r="M231">
        <f t="shared" si="16"/>
        <v>0.36335342934448644</v>
      </c>
    </row>
    <row r="232" spans="1:13" ht="15.75" thickBot="1">
      <c r="A232" s="3">
        <v>26</v>
      </c>
      <c r="B232" s="4">
        <v>72.727272727272705</v>
      </c>
      <c r="C232" s="4">
        <v>3.78125</v>
      </c>
      <c r="D232" s="3">
        <v>275</v>
      </c>
      <c r="H232">
        <f t="shared" si="12"/>
        <v>11.62304</v>
      </c>
      <c r="I232">
        <f t="shared" si="13"/>
        <v>23.659903089036948</v>
      </c>
      <c r="J232">
        <f t="shared" si="15"/>
        <v>0.89228081250000002</v>
      </c>
      <c r="K232">
        <f t="shared" si="14"/>
        <v>135.09505884159998</v>
      </c>
      <c r="L232" s="4">
        <v>72.727272727272705</v>
      </c>
      <c r="M232">
        <f t="shared" si="16"/>
        <v>0.33706076997578666</v>
      </c>
    </row>
    <row r="233" spans="1:13" ht="15.75" thickBot="1">
      <c r="A233" s="3">
        <v>22.64</v>
      </c>
      <c r="B233" s="4">
        <v>70.454545454545396</v>
      </c>
      <c r="C233" s="4">
        <v>3.26451612903226</v>
      </c>
      <c r="D233" s="3">
        <v>230</v>
      </c>
      <c r="H233">
        <f t="shared" si="12"/>
        <v>10.120985600000001</v>
      </c>
      <c r="I233">
        <f t="shared" si="13"/>
        <v>22.725059504086239</v>
      </c>
      <c r="J233">
        <f t="shared" si="15"/>
        <v>0.85882436129032258</v>
      </c>
      <c r="K233">
        <f t="shared" si="14"/>
        <v>102.43434951540738</v>
      </c>
      <c r="L233" s="4">
        <v>70.454545454545396</v>
      </c>
      <c r="M233">
        <f t="shared" si="16"/>
        <v>0.42693169325016245</v>
      </c>
    </row>
    <row r="234" spans="1:13" ht="15.75" thickBot="1">
      <c r="A234" s="3">
        <v>23.2</v>
      </c>
      <c r="B234" s="4">
        <v>84.545454545454504</v>
      </c>
      <c r="C234" s="4">
        <v>3.43010752688172</v>
      </c>
      <c r="D234" s="3">
        <v>290</v>
      </c>
      <c r="H234">
        <f t="shared" si="12"/>
        <v>10.371328</v>
      </c>
      <c r="I234">
        <f t="shared" si="13"/>
        <v>27.961703650680029</v>
      </c>
      <c r="J234">
        <f t="shared" si="15"/>
        <v>0.86954574193548384</v>
      </c>
      <c r="K234">
        <f t="shared" si="14"/>
        <v>107.564444483584</v>
      </c>
      <c r="L234" s="4">
        <v>84.545454545454504</v>
      </c>
      <c r="M234">
        <f t="shared" si="16"/>
        <v>0.50373816438719632</v>
      </c>
    </row>
    <row r="235" spans="1:13" ht="15.75" thickBot="1">
      <c r="A235" s="3">
        <v>19.5</v>
      </c>
      <c r="B235" s="4">
        <v>72.727272727272705</v>
      </c>
      <c r="C235" s="4">
        <v>2.1862499999999998</v>
      </c>
      <c r="D235" s="3">
        <v>159</v>
      </c>
      <c r="H235">
        <f t="shared" si="12"/>
        <v>8.7172800000000006</v>
      </c>
      <c r="I235">
        <f t="shared" si="13"/>
        <v>18.239634381366663</v>
      </c>
      <c r="J235">
        <f t="shared" si="15"/>
        <v>0.78901094250000003</v>
      </c>
      <c r="K235">
        <f t="shared" si="14"/>
        <v>75.990970598400011</v>
      </c>
      <c r="L235" s="4">
        <v>72.727272727272705</v>
      </c>
      <c r="M235">
        <f t="shared" si="16"/>
        <v>0.45928149887939679</v>
      </c>
    </row>
    <row r="236" spans="1:13" ht="15.75" thickBot="1">
      <c r="A236" s="3">
        <v>23.8</v>
      </c>
      <c r="B236" s="4">
        <v>83.181818181818201</v>
      </c>
      <c r="C236" s="4">
        <v>3.0054644808743198</v>
      </c>
      <c r="D236" s="3">
        <v>250</v>
      </c>
      <c r="H236">
        <f t="shared" si="12"/>
        <v>10.639552</v>
      </c>
      <c r="I236">
        <f t="shared" si="13"/>
        <v>23.497229958554644</v>
      </c>
      <c r="J236">
        <f t="shared" si="15"/>
        <v>0.84205180327868867</v>
      </c>
      <c r="K236">
        <f t="shared" si="14"/>
        <v>113.200066760704</v>
      </c>
      <c r="L236" s="4">
        <v>83.181818181818201</v>
      </c>
      <c r="M236">
        <f t="shared" si="16"/>
        <v>0.40026792922599969</v>
      </c>
    </row>
    <row r="237" spans="1:13" ht="15.75" thickBot="1">
      <c r="A237" s="3">
        <v>22.9</v>
      </c>
      <c r="B237" s="4">
        <v>79.090909090909093</v>
      </c>
      <c r="C237" s="4">
        <v>3.35057471264368</v>
      </c>
      <c r="D237" s="3">
        <v>265</v>
      </c>
      <c r="H237">
        <f t="shared" si="12"/>
        <v>10.237215999999998</v>
      </c>
      <c r="I237">
        <f t="shared" si="13"/>
        <v>25.885943991022565</v>
      </c>
      <c r="J237">
        <f t="shared" si="15"/>
        <v>0.86439631034482778</v>
      </c>
      <c r="K237">
        <f t="shared" si="14"/>
        <v>104.80059143065597</v>
      </c>
      <c r="L237" s="4">
        <v>79.090909090909093</v>
      </c>
      <c r="M237">
        <f t="shared" si="16"/>
        <v>0.47750775714341065</v>
      </c>
    </row>
    <row r="238" spans="1:13" ht="15.75" thickBot="1">
      <c r="A238" s="3">
        <v>21.752641392169</v>
      </c>
      <c r="B238" s="4">
        <v>72</v>
      </c>
      <c r="C238" s="4">
        <v>2.8194444444444402</v>
      </c>
      <c r="D238" s="3">
        <v>203</v>
      </c>
      <c r="H238">
        <f t="shared" si="12"/>
        <v>9.7243008079552293</v>
      </c>
      <c r="I238">
        <f t="shared" si="13"/>
        <v>20.875536864710142</v>
      </c>
      <c r="J238">
        <f t="shared" si="15"/>
        <v>0.83000774999999971</v>
      </c>
      <c r="K238">
        <f t="shared" si="14"/>
        <v>94.56202620359872</v>
      </c>
      <c r="L238" s="4">
        <v>72</v>
      </c>
      <c r="M238">
        <f t="shared" si="16"/>
        <v>0.42396572745915367</v>
      </c>
    </row>
    <row r="239" spans="1:13" ht="15.75" thickBot="1">
      <c r="A239" s="3">
        <v>25.7</v>
      </c>
      <c r="B239" s="4">
        <v>70.454545454545396</v>
      </c>
      <c r="C239" s="4">
        <v>3.52</v>
      </c>
      <c r="D239" s="3">
        <v>248</v>
      </c>
      <c r="H239">
        <f t="shared" si="12"/>
        <v>11.488928</v>
      </c>
      <c r="I239">
        <f t="shared" si="13"/>
        <v>21.586000016711743</v>
      </c>
      <c r="J239">
        <f t="shared" si="15"/>
        <v>0.87536592000000002</v>
      </c>
      <c r="K239">
        <f t="shared" si="14"/>
        <v>131.99546658918399</v>
      </c>
      <c r="L239" s="4">
        <v>70.454545454545396</v>
      </c>
      <c r="M239">
        <f t="shared" si="16"/>
        <v>0.31380826375151916</v>
      </c>
    </row>
    <row r="240" spans="1:13" ht="15.75" thickBot="1">
      <c r="A240" s="3">
        <v>26.6</v>
      </c>
      <c r="B240" s="4">
        <v>71.363636363636402</v>
      </c>
      <c r="C240" s="4">
        <v>3.8675159235668799</v>
      </c>
      <c r="D240" s="3">
        <v>276</v>
      </c>
      <c r="H240">
        <f t="shared" si="12"/>
        <v>11.891264</v>
      </c>
      <c r="I240">
        <f t="shared" si="13"/>
        <v>23.210316413797557</v>
      </c>
      <c r="J240">
        <f t="shared" si="15"/>
        <v>0.89786618598726131</v>
      </c>
      <c r="K240">
        <f t="shared" si="14"/>
        <v>141.40215951769599</v>
      </c>
      <c r="L240" s="4">
        <v>71.363636363636402</v>
      </c>
      <c r="M240">
        <f t="shared" si="16"/>
        <v>0.31558853561947148</v>
      </c>
    </row>
    <row r="241" spans="1:13" ht="15.75" thickBot="1">
      <c r="A241" s="3">
        <v>25.6</v>
      </c>
      <c r="B241" s="4">
        <v>79.545454545454504</v>
      </c>
      <c r="C241" s="4">
        <v>4.4377142857142902</v>
      </c>
      <c r="D241" s="3">
        <v>353</v>
      </c>
      <c r="H241">
        <f t="shared" si="12"/>
        <v>11.444224</v>
      </c>
      <c r="I241">
        <f t="shared" si="13"/>
        <v>30.845254339656407</v>
      </c>
      <c r="J241">
        <f t="shared" si="15"/>
        <v>0.93478424914285729</v>
      </c>
      <c r="K241">
        <f t="shared" si="14"/>
        <v>130.97026296217601</v>
      </c>
      <c r="L241" s="4">
        <v>79.545454545454504</v>
      </c>
      <c r="M241">
        <f t="shared" si="16"/>
        <v>0.4567520811827589</v>
      </c>
    </row>
    <row r="242" spans="1:13" ht="15.75" thickBot="1">
      <c r="A242" s="3">
        <v>26</v>
      </c>
      <c r="B242" s="4">
        <v>79.545454545454504</v>
      </c>
      <c r="C242" s="4">
        <v>4.1234285714285699</v>
      </c>
      <c r="D242" s="3">
        <v>328</v>
      </c>
      <c r="H242">
        <f t="shared" si="12"/>
        <v>11.62304</v>
      </c>
      <c r="I242">
        <f t="shared" si="13"/>
        <v>28.219811684378616</v>
      </c>
      <c r="J242">
        <f t="shared" si="15"/>
        <v>0.91443550628571413</v>
      </c>
      <c r="K242">
        <f t="shared" si="14"/>
        <v>135.09505884159998</v>
      </c>
      <c r="L242" s="4">
        <v>79.545454545454504</v>
      </c>
      <c r="M242">
        <f t="shared" si="16"/>
        <v>0.40423945053547328</v>
      </c>
    </row>
    <row r="243" spans="1:13" ht="15.75" thickBot="1">
      <c r="A243" s="5"/>
      <c r="B243" s="6"/>
      <c r="C243" s="6"/>
      <c r="D243" s="5"/>
      <c r="L243" s="6"/>
    </row>
    <row r="244" spans="1:13" ht="15.75" thickBot="1">
      <c r="A244" s="5"/>
      <c r="B244" s="6"/>
      <c r="C244" s="6"/>
      <c r="D244" s="5"/>
      <c r="L244" s="6"/>
    </row>
    <row r="245" spans="1:13" ht="15.75" thickBot="1">
      <c r="A245" s="5"/>
      <c r="B245" s="6"/>
      <c r="C245" s="6"/>
      <c r="D245" s="5"/>
      <c r="L245" s="6"/>
    </row>
    <row r="246" spans="1:13" ht="15.75" thickBot="1">
      <c r="A246" s="5"/>
      <c r="B246" s="6"/>
      <c r="C246" s="6"/>
      <c r="D246" s="5"/>
      <c r="L246" s="6"/>
    </row>
    <row r="247" spans="1:13" ht="15.75" thickBot="1">
      <c r="A247" s="5"/>
      <c r="B247" s="6"/>
      <c r="C247" s="6"/>
      <c r="D247" s="5"/>
      <c r="L247" s="6"/>
    </row>
    <row r="248" spans="1:13" ht="15.75" thickBot="1">
      <c r="A248" s="5"/>
      <c r="B248" s="6"/>
      <c r="C248" s="6"/>
      <c r="D248" s="5"/>
      <c r="L248" s="6"/>
    </row>
    <row r="249" spans="1:13" ht="15.75" thickBot="1">
      <c r="A249" s="5"/>
      <c r="B249" s="6"/>
      <c r="C249" s="6"/>
      <c r="D249" s="5"/>
      <c r="L249" s="6"/>
    </row>
    <row r="250" spans="1:13" ht="15.75" thickBot="1">
      <c r="A250" s="5"/>
      <c r="B250" s="6"/>
      <c r="C250" s="6"/>
      <c r="D250" s="5"/>
      <c r="L250" s="6"/>
    </row>
    <row r="251" spans="1:13" ht="15.75" thickBot="1">
      <c r="A251" s="5"/>
      <c r="B251" s="6"/>
      <c r="C251" s="6"/>
      <c r="D251" s="5"/>
      <c r="L25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2013-11-27T01:09:23Z</dcterms:created>
  <dcterms:modified xsi:type="dcterms:W3CDTF">2013-11-27T01:49:54Z</dcterms:modified>
</cp:coreProperties>
</file>