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Index 100 doc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D24" i="1" s="1"/>
  <c r="D22" i="1"/>
  <c r="C24" i="1"/>
  <c r="C23" i="1"/>
  <c r="C22" i="1"/>
  <c r="B24" i="1"/>
  <c r="B23" i="1"/>
  <c r="B22" i="1"/>
  <c r="F10" i="1"/>
  <c r="G10" i="1" s="1"/>
  <c r="B11" i="1"/>
  <c r="B12" i="1"/>
  <c r="C6" i="1"/>
  <c r="C7" i="1"/>
  <c r="D19" i="1"/>
  <c r="E19" i="1"/>
  <c r="B9" i="1"/>
  <c r="E16" i="1"/>
  <c r="B8" i="1"/>
  <c r="D16" i="1"/>
  <c r="B7" i="1"/>
  <c r="C16" i="1"/>
  <c r="B16" i="1"/>
  <c r="F9" i="1" l="1"/>
  <c r="G9" i="1" s="1"/>
  <c r="F8" i="1"/>
  <c r="G8" i="1" s="1"/>
  <c r="F7" i="1"/>
  <c r="G7" i="1" s="1"/>
  <c r="F6" i="1"/>
  <c r="G6" i="1" s="1"/>
  <c r="E9" i="1"/>
  <c r="E8" i="1"/>
  <c r="E7" i="1"/>
  <c r="E6" i="1"/>
</calcChain>
</file>

<file path=xl/comments1.xml><?xml version="1.0" encoding="utf-8"?>
<comments xmlns="http://schemas.openxmlformats.org/spreadsheetml/2006/main">
  <authors>
    <author>Artie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Artie:</t>
        </r>
        <r>
          <rPr>
            <sz val="9"/>
            <color indexed="81"/>
            <rFont val="Tahoma"/>
            <charset val="1"/>
          </rPr>
          <t xml:space="preserve">
25780 + 120</t>
        </r>
      </text>
    </comment>
  </commentList>
</comments>
</file>

<file path=xl/sharedStrings.xml><?xml version="1.0" encoding="utf-8"?>
<sst xmlns="http://schemas.openxmlformats.org/spreadsheetml/2006/main" count="18" uniqueCount="14">
  <si>
    <t>Time in secs</t>
  </si>
  <si>
    <t>N</t>
  </si>
  <si>
    <t>N+S</t>
  </si>
  <si>
    <t>N+S+NN</t>
  </si>
  <si>
    <t>N+S+FN</t>
  </si>
  <si>
    <t>Number of documents</t>
  </si>
  <si>
    <t>Number of equations</t>
  </si>
  <si>
    <t>Avg time per eq</t>
  </si>
  <si>
    <t>Average size per equation</t>
  </si>
  <si>
    <t>Size of index in kb</t>
  </si>
  <si>
    <t>bytes</t>
  </si>
  <si>
    <t>sec</t>
  </si>
  <si>
    <t>min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</si>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</sst>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D23" sqref="D23"/>
    </sheetView>
  </sheetViews>
  <sheetFormatPr defaultRowHeight="15" x14ac:dyDescent="0.25"/>
  <cols>
    <col min="1" max="1" width="16.5703125" customWidth="1"/>
    <col min="2" max="2" width="11.7109375" bestFit="1" customWidth="1"/>
    <col min="3" max="3" width="18" bestFit="1" customWidth="1"/>
    <col min="4" max="4" width="8.28515625" bestFit="1" customWidth="1"/>
    <col min="5" max="5" width="21.140625" bestFit="1" customWidth="1"/>
    <col min="6" max="6" width="18" customWidth="1"/>
    <col min="7" max="7" width="10.42578125" customWidth="1"/>
    <col min="8" max="8" width="20.140625" bestFit="1" customWidth="1"/>
    <col min="11" max="11" width="8.140625" bestFit="1" customWidth="1"/>
    <col min="13" max="13" width="8.140625" bestFit="1" customWidth="1"/>
  </cols>
  <sheetData>
    <row r="1" spans="1:14" x14ac:dyDescent="0.25">
      <c r="E1" t="s">
        <v>5</v>
      </c>
      <c r="H1" t="s">
        <v>6</v>
      </c>
    </row>
    <row r="2" spans="1:14" x14ac:dyDescent="0.25">
      <c r="E2">
        <v>100</v>
      </c>
      <c r="H2">
        <v>11256</v>
      </c>
    </row>
    <row r="5" spans="1:14" x14ac:dyDescent="0.25">
      <c r="B5" t="s">
        <v>0</v>
      </c>
      <c r="C5" t="s">
        <v>9</v>
      </c>
      <c r="E5" t="s">
        <v>7</v>
      </c>
      <c r="F5" t="s">
        <v>8</v>
      </c>
      <c r="G5" t="s">
        <v>10</v>
      </c>
      <c r="K5" s="1"/>
      <c r="M5" s="1"/>
      <c r="N5" s="1"/>
    </row>
    <row r="6" spans="1:14" x14ac:dyDescent="0.25">
      <c r="A6" t="s">
        <v>1</v>
      </c>
      <c r="B6">
        <v>59</v>
      </c>
      <c r="C6" s="2">
        <f>13.6*1024</f>
        <v>13926.4</v>
      </c>
      <c r="E6">
        <f t="shared" ref="E6:F9" si="0">B6/$H$2</f>
        <v>5.241648898365316E-3</v>
      </c>
      <c r="F6">
        <f t="shared" si="0"/>
        <v>1.2372423596304194</v>
      </c>
      <c r="G6">
        <f>F6*1024</f>
        <v>1266.9361762615495</v>
      </c>
      <c r="K6" s="1"/>
      <c r="M6" s="1"/>
    </row>
    <row r="7" spans="1:14" x14ac:dyDescent="0.25">
      <c r="A7" t="s">
        <v>2</v>
      </c>
      <c r="B7">
        <f>14*60+44</f>
        <v>884</v>
      </c>
      <c r="C7" s="2">
        <f>14.1*1024</f>
        <v>14438.4</v>
      </c>
      <c r="E7">
        <f t="shared" si="0"/>
        <v>7.8535891968727789E-2</v>
      </c>
      <c r="F7">
        <f t="shared" si="0"/>
        <v>1.28272921108742</v>
      </c>
      <c r="G7">
        <f>F7*1024</f>
        <v>1313.5147121535181</v>
      </c>
      <c r="K7" s="1"/>
      <c r="M7" s="1"/>
    </row>
    <row r="8" spans="1:14" x14ac:dyDescent="0.25">
      <c r="A8" t="s">
        <v>3</v>
      </c>
      <c r="B8">
        <f>21*60+13</f>
        <v>1273</v>
      </c>
      <c r="C8">
        <v>25780</v>
      </c>
      <c r="E8">
        <f t="shared" si="0"/>
        <v>0.1130952380952381</v>
      </c>
      <c r="F8">
        <f t="shared" si="0"/>
        <v>2.2903340440653874</v>
      </c>
      <c r="G8">
        <f>F8*1024</f>
        <v>2345.3020611229567</v>
      </c>
    </row>
    <row r="9" spans="1:14" x14ac:dyDescent="0.25">
      <c r="A9" t="s">
        <v>4</v>
      </c>
      <c r="B9">
        <f>22*60+57</f>
        <v>1377</v>
      </c>
      <c r="C9">
        <v>25548</v>
      </c>
      <c r="E9">
        <f t="shared" si="0"/>
        <v>0.12233475479744137</v>
      </c>
      <c r="F9">
        <f t="shared" si="0"/>
        <v>2.2697228144989339</v>
      </c>
      <c r="G9">
        <f>F9*1024</f>
        <v>2324.1961620469083</v>
      </c>
    </row>
    <row r="10" spans="1:14" x14ac:dyDescent="0.25">
      <c r="F10">
        <f>F9/F7</f>
        <v>1.7694481382978724</v>
      </c>
      <c r="G10">
        <f>F10*1024</f>
        <v>1811.9148936170213</v>
      </c>
    </row>
    <row r="11" spans="1:14" x14ac:dyDescent="0.25">
      <c r="B11">
        <f>B8/B7</f>
        <v>1.4400452488687783</v>
      </c>
    </row>
    <row r="12" spans="1:14" x14ac:dyDescent="0.25">
      <c r="B12">
        <f>B9/B7</f>
        <v>1.5576923076923077</v>
      </c>
    </row>
    <row r="13" spans="1:14" x14ac:dyDescent="0.25">
      <c r="B13" t="s">
        <v>1</v>
      </c>
      <c r="C13" t="s">
        <v>2</v>
      </c>
      <c r="D13" t="s">
        <v>3</v>
      </c>
      <c r="E13" t="s">
        <v>4</v>
      </c>
      <c r="K13" s="1"/>
    </row>
    <row r="14" spans="1:14" x14ac:dyDescent="0.25">
      <c r="B14" s="1">
        <v>0.43303240740740739</v>
      </c>
      <c r="C14" s="1">
        <v>0.44489583333333332</v>
      </c>
      <c r="D14" s="1">
        <v>0.4637384259259259</v>
      </c>
      <c r="E14" s="1">
        <v>0.48306712962962961</v>
      </c>
      <c r="K14" s="1"/>
    </row>
    <row r="15" spans="1:14" x14ac:dyDescent="0.25">
      <c r="B15" s="1">
        <v>0.43234953703703699</v>
      </c>
      <c r="C15" s="1">
        <v>0.43466435185185182</v>
      </c>
      <c r="D15" s="1">
        <v>0.44900462962962967</v>
      </c>
      <c r="E15" s="1">
        <v>0.46712962962962962</v>
      </c>
      <c r="K15" s="1"/>
    </row>
    <row r="16" spans="1:14" x14ac:dyDescent="0.25">
      <c r="B16" s="1">
        <f>B14-B15</f>
        <v>6.828703703704031E-4</v>
      </c>
      <c r="C16" s="1">
        <f>C14-C15</f>
        <v>1.0231481481481508E-2</v>
      </c>
      <c r="D16" s="1">
        <f>D14-D15</f>
        <v>1.4733796296296231E-2</v>
      </c>
      <c r="E16" s="1">
        <f>E14-E15</f>
        <v>1.5937499999999993E-2</v>
      </c>
    </row>
    <row r="17" spans="1:5" x14ac:dyDescent="0.25">
      <c r="B17" s="1"/>
      <c r="D17" s="1">
        <v>0.55252314814814818</v>
      </c>
      <c r="E17" s="1">
        <v>0.50250000000000006</v>
      </c>
    </row>
    <row r="18" spans="1:5" x14ac:dyDescent="0.25">
      <c r="D18" s="1">
        <v>0.53766203703703697</v>
      </c>
      <c r="E18" s="1">
        <v>0.48659722222222218</v>
      </c>
    </row>
    <row r="19" spans="1:5" x14ac:dyDescent="0.25">
      <c r="D19" s="1">
        <f>D17-D18</f>
        <v>1.4861111111111214E-2</v>
      </c>
      <c r="E19" s="1">
        <f>E17-E18</f>
        <v>1.5902777777777877E-2</v>
      </c>
    </row>
    <row r="22" spans="1:5" x14ac:dyDescent="0.25">
      <c r="A22" t="s">
        <v>11</v>
      </c>
      <c r="B22">
        <f>B9*120</f>
        <v>165240</v>
      </c>
      <c r="C22">
        <f>B8*120</f>
        <v>152760</v>
      </c>
      <c r="D22">
        <f>B7*120</f>
        <v>106080</v>
      </c>
    </row>
    <row r="23" spans="1:5" x14ac:dyDescent="0.25">
      <c r="A23" t="s">
        <v>12</v>
      </c>
      <c r="B23">
        <f>B22/60</f>
        <v>2754</v>
      </c>
      <c r="C23">
        <f>C22/60</f>
        <v>2546</v>
      </c>
      <c r="D23">
        <f>D22/60</f>
        <v>1768</v>
      </c>
    </row>
    <row r="24" spans="1:5" x14ac:dyDescent="0.25">
      <c r="A24" t="s">
        <v>13</v>
      </c>
      <c r="B24">
        <f>B23/60</f>
        <v>45.9</v>
      </c>
      <c r="C24">
        <f>C23/60</f>
        <v>42.43333333333333</v>
      </c>
      <c r="D24">
        <f>D23/60</f>
        <v>29.466666666666665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100 docs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Artie</cp:lastModifiedBy>
  <dcterms:created xsi:type="dcterms:W3CDTF">2014-02-11T12:43:59Z</dcterms:created>
  <dcterms:modified xsi:type="dcterms:W3CDTF">2014-02-12T15:55:48Z</dcterms:modified>
</cp:coreProperties>
</file>