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1F6E7D39-E1CC-4A11-8484-3B8226E443B6}" xr6:coauthVersionLast="46" xr6:coauthVersionMax="46" xr10:uidLastSave="{00000000-0000-0000-0000-000000000000}"/>
  <bookViews>
    <workbookView xWindow="-120" yWindow="-120" windowWidth="29040" windowHeight="15840" xr2:uid="{BE229125-3D74-3148-80FA-16852E2DD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M14" i="1" s="1"/>
  <c r="J14" i="1"/>
  <c r="K14" i="1" s="1"/>
  <c r="F14" i="1"/>
  <c r="G14" i="1" s="1"/>
  <c r="H36" i="1"/>
  <c r="I14" i="1"/>
  <c r="E14" i="1"/>
  <c r="B17" i="1"/>
  <c r="C17" i="1" s="1"/>
  <c r="H14" i="1"/>
  <c r="D14" i="1"/>
</calcChain>
</file>

<file path=xl/sharedStrings.xml><?xml version="1.0" encoding="utf-8"?>
<sst xmlns="http://schemas.openxmlformats.org/spreadsheetml/2006/main" count="119" uniqueCount="63">
  <si>
    <t>Eingetragener Film</t>
  </si>
  <si>
    <t>recommendations</t>
  </si>
  <si>
    <t>Spirited away</t>
  </si>
  <si>
    <t>How's Moving Castle</t>
  </si>
  <si>
    <t>top</t>
  </si>
  <si>
    <t>Pokemon Origins</t>
  </si>
  <si>
    <t>flop</t>
  </si>
  <si>
    <t>Hamtaro: The captive princess</t>
  </si>
  <si>
    <t>interesting</t>
  </si>
  <si>
    <t>Puff, the magic Dragon</t>
  </si>
  <si>
    <t>Sain Seiya Heaven Chapter: Overture</t>
  </si>
  <si>
    <t>Tales from Earthsea</t>
  </si>
  <si>
    <t>The King's Beard</t>
  </si>
  <si>
    <t>Tom Sawyer</t>
  </si>
  <si>
    <t>not interesting</t>
  </si>
  <si>
    <t>Children Who Chase Lost Voices</t>
  </si>
  <si>
    <t>Zombieland</t>
  </si>
  <si>
    <t>Go Goa Gone</t>
  </si>
  <si>
    <t>Parents</t>
  </si>
  <si>
    <t>The Gay Bed and Breakfast of Terror</t>
  </si>
  <si>
    <t>The Day</t>
  </si>
  <si>
    <t>Here Aloone</t>
  </si>
  <si>
    <t>Chrysalis</t>
  </si>
  <si>
    <t>Lullaby</t>
  </si>
  <si>
    <t>The Guide</t>
  </si>
  <si>
    <t>Rockabilly Vampire</t>
  </si>
  <si>
    <t>Iron Man 2</t>
  </si>
  <si>
    <t>Iron Man</t>
  </si>
  <si>
    <t>Avengers: Age of Ultron</t>
  </si>
  <si>
    <t>Iron Man 3</t>
  </si>
  <si>
    <t>Marvel One-Shot: Item 47</t>
  </si>
  <si>
    <t>Thor</t>
  </si>
  <si>
    <t>Captain America: Civil War</t>
  </si>
  <si>
    <t>Captain America: The Winter Solder</t>
  </si>
  <si>
    <t>Behind Enemy Lines</t>
  </si>
  <si>
    <t>the Avengers</t>
  </si>
  <si>
    <t>Marvel One-Shot: the Consultant</t>
  </si>
  <si>
    <t>rating</t>
  </si>
  <si>
    <t>Prometheus</t>
  </si>
  <si>
    <t>Alien: Covenant</t>
  </si>
  <si>
    <t>Senn</t>
  </si>
  <si>
    <t>the Nostalgist</t>
  </si>
  <si>
    <t>Unaware</t>
  </si>
  <si>
    <t>Ascendant</t>
  </si>
  <si>
    <t>Alien</t>
  </si>
  <si>
    <t>Spooky House</t>
  </si>
  <si>
    <t>Freedom</t>
  </si>
  <si>
    <t>Kara</t>
  </si>
  <si>
    <t>Akira</t>
  </si>
  <si>
    <t>Ghost in the Shell 2.0</t>
  </si>
  <si>
    <t>Battle Angel</t>
  </si>
  <si>
    <t>The Garden of Sinners: Future Gospel</t>
  </si>
  <si>
    <t>Delivery</t>
  </si>
  <si>
    <t>Mutafukaz</t>
  </si>
  <si>
    <t>Zone of Enders: Idolo</t>
  </si>
  <si>
    <t>Saint Seiya Heaven Chapter: Overture</t>
  </si>
  <si>
    <t>Space Adventure Cobra</t>
  </si>
  <si>
    <t>Broken Blade: Book Six - Enclave of Lamentations</t>
  </si>
  <si>
    <t>Mass Effect: Paragon Lost</t>
  </si>
  <si>
    <t>avg rating</t>
  </si>
  <si>
    <t>guter Vorschlag</t>
  </si>
  <si>
    <t>schlechter vorschlag</t>
  </si>
  <si>
    <t>rot = keine Infos gefunden, also nicht interessant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</si>
</sst>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1" applyFont="1"/>
    <xf numFmtId="9" fontId="0" fillId="0" borderId="0" xfId="0" applyNumberFormat="1"/>
    <xf numFmtId="9" fontId="2" fillId="0" borderId="0" xfId="1" applyFont="1"/>
    <xf numFmtId="0" fontId="2" fillId="0" borderId="0" xfId="0" applyFont="1"/>
    <xf numFmtId="0" fontId="3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Spirited Away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04-4E6F-A1E4-0B79A86242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04-4E6F-A1E4-0B79A8624232}"/>
              </c:ext>
            </c:extLst>
          </c:dPt>
          <c:cat>
            <c:strRef>
              <c:f>Sheet1!$D$13:$E$13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Sheet1!$D$14:$E$14</c:f>
              <c:numCache>
                <c:formatCode>0%</c:formatCode>
                <c:ptCount val="2"/>
                <c:pt idx="0">
                  <c:v>0.55555555555555558</c:v>
                </c:pt>
                <c:pt idx="1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4-2A49-866B-6A189EA21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Zombieland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01-4A6B-8F4D-FF0DA2AE8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01-4A6B-8F4D-FF0DA2AE8872}"/>
              </c:ext>
            </c:extLst>
          </c:dPt>
          <c:cat>
            <c:strRef>
              <c:f>Sheet1!$F$13:$G$13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Sheet1!$F$14:$G$14</c:f>
              <c:numCache>
                <c:formatCode>0%</c:formatCode>
                <c:ptCount val="2"/>
                <c:pt idx="0">
                  <c:v>0.33333333333333331</c:v>
                </c:pt>
                <c:pt idx="1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6-B946-92A1-BDD878B55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Iron Man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73-42DE-A3F2-81B7522AF4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73-42DE-A3F2-81B7522AF4A4}"/>
              </c:ext>
            </c:extLst>
          </c:dPt>
          <c:cat>
            <c:strRef>
              <c:f>Sheet1!$H$13:$I$13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Sheet1!$H$14:$I$14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8-F746-A06D-79FA4061C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Prometheus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60-4E99-B1E4-B745560270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60-4E99-B1E4-B74556027075}"/>
              </c:ext>
            </c:extLst>
          </c:dPt>
          <c:cat>
            <c:strRef>
              <c:f>Sheet1!$J$13:$K$13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Sheet1!$J$14:$K$14</c:f>
              <c:numCache>
                <c:formatCode>0%</c:formatCode>
                <c:ptCount val="2"/>
                <c:pt idx="0">
                  <c:v>0.22222222222222221</c:v>
                </c:pt>
                <c:pt idx="1">
                  <c:v>0.77777777777777779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9-2949-B47C-365D68A46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Akira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9E-491E-A993-905E2E19CF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9E-491E-A993-905E2E19CF95}"/>
              </c:ext>
            </c:extLst>
          </c:dPt>
          <c:cat>
            <c:strRef>
              <c:f>Sheet1!$L$13:$M$13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Sheet1!$L$14:$M$14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6-7147-9294-99B2D9814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86-49A1-A28D-8369688D89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86-49A1-A28D-8369688D89DA}"/>
              </c:ext>
            </c:extLst>
          </c:dPt>
          <c:cat>
            <c:strRef>
              <c:f>Sheet1!$B$16:$C$16</c:f>
              <c:strCache>
                <c:ptCount val="2"/>
                <c:pt idx="0">
                  <c:v>guter Vorschlag</c:v>
                </c:pt>
                <c:pt idx="1">
                  <c:v>schlechter vorschlag</c:v>
                </c:pt>
              </c:strCache>
            </c:strRef>
          </c:cat>
          <c:val>
            <c:numRef>
              <c:f>Sheet1!$B$17:$C$17</c:f>
              <c:numCache>
                <c:formatCode>0%</c:formatCode>
                <c:ptCount val="2"/>
                <c:pt idx="0">
                  <c:v>0.52222222222222225</c:v>
                </c:pt>
                <c:pt idx="1">
                  <c:v>0.47777777777777775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1-0F44-ACF7-94E05719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15</xdr:row>
      <xdr:rowOff>196850</xdr:rowOff>
    </xdr:from>
    <xdr:to>
      <xdr:col>4</xdr:col>
      <xdr:colOff>1612900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6DAD64-09E7-9D46-A9F3-F706CB4E1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1676400</xdr:colOff>
      <xdr:row>15</xdr:row>
      <xdr:rowOff>196850</xdr:rowOff>
    </xdr:from>
    <xdr:to>
      <xdr:col>8</xdr:col>
      <xdr:colOff>279400</xdr:colOff>
      <xdr:row>29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9459E8-8C92-714C-A524-CACF26959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16</xdr:row>
      <xdr:rowOff>19050</xdr:rowOff>
    </xdr:from>
    <xdr:to>
      <xdr:col>12</xdr:col>
      <xdr:colOff>393700</xdr:colOff>
      <xdr:row>29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94436A-62DE-1444-9BEA-9828FC1F5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495300</xdr:colOff>
      <xdr:row>16</xdr:row>
      <xdr:rowOff>6350</xdr:rowOff>
    </xdr:from>
    <xdr:to>
      <xdr:col>18</xdr:col>
      <xdr:colOff>114300</xdr:colOff>
      <xdr:row>29</xdr:row>
      <xdr:rowOff>107950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FD0F37-18B9-804B-889F-FA70A0918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165100</xdr:colOff>
      <xdr:row>16</xdr:row>
      <xdr:rowOff>31750</xdr:rowOff>
    </xdr:from>
    <xdr:to>
      <xdr:col>23</xdr:col>
      <xdr:colOff>609600</xdr:colOff>
      <xdr:row>29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2DDCBE-C677-DE49-900B-D45CDDE8A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215900</xdr:colOff>
      <xdr:row>30</xdr:row>
      <xdr:rowOff>171450</xdr:rowOff>
    </xdr:from>
    <xdr:to>
      <xdr:col>4</xdr:col>
      <xdr:colOff>1435100</xdr:colOff>
      <xdr:row>44</xdr:row>
      <xdr:rowOff>69850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89E66D-B1D9-D742-AC41-24A2F5328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9ACE-5DC9-B14B-A05E-5205E4297916}">
  <dimension ref="A1:M38"/>
  <sheetViews>
    <sheetView tabSelected="1" topLeftCell="A7" workbookViewId="0">
      <selection activeCell="G39" sqref="G39"/>
    </sheetView>
  </sheetViews>
  <sheetFormatPr baseColWidth="10" defaultRowHeight="15.75" x14ac:dyDescent="0.25"/>
  <cols>
    <col min="3" max="3" width="30.875" customWidth="1"/>
    <col min="4" max="4" width="13.125" customWidth="1"/>
    <col min="5" max="5" width="24" customWidth="1"/>
    <col min="6" max="6" width="13.375" customWidth="1"/>
    <col min="7" max="7" width="30.125" customWidth="1"/>
    <col min="9" max="9" width="14" customWidth="1"/>
    <col min="10" max="10" width="13.625" customWidth="1"/>
    <col min="11" max="11" width="18.875" customWidth="1"/>
    <col min="12" max="12" width="12.875" customWidth="1"/>
  </cols>
  <sheetData>
    <row r="1" spans="1:13" s="1" customFormat="1" x14ac:dyDescent="0.25">
      <c r="A1" s="1" t="s">
        <v>0</v>
      </c>
      <c r="C1" s="1" t="s">
        <v>2</v>
      </c>
      <c r="E1" s="1" t="s">
        <v>16</v>
      </c>
      <c r="G1" s="1" t="s">
        <v>26</v>
      </c>
      <c r="I1" s="1" t="s">
        <v>38</v>
      </c>
      <c r="K1" s="1" t="s">
        <v>48</v>
      </c>
    </row>
    <row r="2" spans="1:13" x14ac:dyDescent="0.25">
      <c r="A2" t="s">
        <v>1</v>
      </c>
      <c r="C2" t="s">
        <v>3</v>
      </c>
      <c r="D2" t="s">
        <v>4</v>
      </c>
      <c r="E2" t="s">
        <v>17</v>
      </c>
      <c r="F2" t="s">
        <v>8</v>
      </c>
      <c r="G2" t="s">
        <v>27</v>
      </c>
      <c r="H2" t="s">
        <v>4</v>
      </c>
      <c r="I2" t="s">
        <v>39</v>
      </c>
      <c r="J2" t="s">
        <v>4</v>
      </c>
      <c r="K2" t="s">
        <v>49</v>
      </c>
      <c r="L2" t="s">
        <v>8</v>
      </c>
    </row>
    <row r="3" spans="1:13" x14ac:dyDescent="0.25">
      <c r="C3" t="s">
        <v>5</v>
      </c>
      <c r="D3" t="s">
        <v>6</v>
      </c>
      <c r="E3" t="s">
        <v>18</v>
      </c>
      <c r="F3" t="s">
        <v>14</v>
      </c>
      <c r="G3" t="s">
        <v>28</v>
      </c>
      <c r="H3" t="s">
        <v>4</v>
      </c>
      <c r="I3" t="s">
        <v>40</v>
      </c>
      <c r="J3" t="s">
        <v>14</v>
      </c>
      <c r="K3" t="s">
        <v>50</v>
      </c>
      <c r="L3" t="s">
        <v>8</v>
      </c>
    </row>
    <row r="4" spans="1:13" x14ac:dyDescent="0.25">
      <c r="C4" t="s">
        <v>7</v>
      </c>
      <c r="D4" t="s">
        <v>8</v>
      </c>
      <c r="E4" t="s">
        <v>19</v>
      </c>
      <c r="F4" t="s">
        <v>8</v>
      </c>
      <c r="G4" t="s">
        <v>36</v>
      </c>
      <c r="H4" t="s">
        <v>8</v>
      </c>
      <c r="I4" t="s">
        <v>41</v>
      </c>
      <c r="J4" t="s">
        <v>14</v>
      </c>
      <c r="K4" t="s">
        <v>51</v>
      </c>
      <c r="L4" t="s">
        <v>8</v>
      </c>
    </row>
    <row r="5" spans="1:13" x14ac:dyDescent="0.25">
      <c r="C5" t="s">
        <v>9</v>
      </c>
      <c r="D5" t="s">
        <v>14</v>
      </c>
      <c r="E5" t="s">
        <v>20</v>
      </c>
      <c r="F5" t="s">
        <v>8</v>
      </c>
      <c r="G5" t="s">
        <v>29</v>
      </c>
      <c r="H5" t="s">
        <v>4</v>
      </c>
      <c r="I5" t="s">
        <v>42</v>
      </c>
      <c r="J5" t="s">
        <v>14</v>
      </c>
      <c r="K5" s="2" t="s">
        <v>52</v>
      </c>
      <c r="L5" s="2" t="s">
        <v>14</v>
      </c>
    </row>
    <row r="6" spans="1:13" x14ac:dyDescent="0.25">
      <c r="C6" t="s">
        <v>10</v>
      </c>
      <c r="D6" t="s">
        <v>8</v>
      </c>
      <c r="E6" t="s">
        <v>21</v>
      </c>
      <c r="F6" t="s">
        <v>14</v>
      </c>
      <c r="G6" t="s">
        <v>30</v>
      </c>
      <c r="H6" t="s">
        <v>8</v>
      </c>
      <c r="I6" s="2" t="s">
        <v>43</v>
      </c>
      <c r="J6" s="2" t="s">
        <v>14</v>
      </c>
      <c r="K6" t="s">
        <v>53</v>
      </c>
      <c r="L6" t="s">
        <v>8</v>
      </c>
    </row>
    <row r="7" spans="1:13" x14ac:dyDescent="0.25">
      <c r="C7" t="s">
        <v>11</v>
      </c>
      <c r="D7" t="s">
        <v>8</v>
      </c>
      <c r="E7" s="2" t="s">
        <v>22</v>
      </c>
      <c r="F7" s="2" t="s">
        <v>14</v>
      </c>
      <c r="G7" t="s">
        <v>31</v>
      </c>
      <c r="H7" t="s">
        <v>4</v>
      </c>
      <c r="I7" t="s">
        <v>44</v>
      </c>
      <c r="J7" t="s">
        <v>4</v>
      </c>
      <c r="K7" t="s">
        <v>54</v>
      </c>
      <c r="L7" t="s">
        <v>14</v>
      </c>
    </row>
    <row r="8" spans="1:13" x14ac:dyDescent="0.25">
      <c r="C8" t="s">
        <v>12</v>
      </c>
      <c r="D8" t="s">
        <v>14</v>
      </c>
      <c r="E8" t="s">
        <v>23</v>
      </c>
      <c r="F8" t="s">
        <v>14</v>
      </c>
      <c r="G8" t="s">
        <v>32</v>
      </c>
      <c r="H8" t="s">
        <v>4</v>
      </c>
      <c r="I8" t="s">
        <v>45</v>
      </c>
      <c r="J8" t="s">
        <v>14</v>
      </c>
      <c r="K8" t="s">
        <v>55</v>
      </c>
      <c r="L8" t="s">
        <v>8</v>
      </c>
    </row>
    <row r="9" spans="1:13" x14ac:dyDescent="0.25">
      <c r="C9" t="s">
        <v>13</v>
      </c>
      <c r="D9" t="s">
        <v>14</v>
      </c>
      <c r="E9" t="s">
        <v>24</v>
      </c>
      <c r="F9" t="s">
        <v>14</v>
      </c>
      <c r="G9" t="s">
        <v>33</v>
      </c>
      <c r="H9" t="s">
        <v>4</v>
      </c>
      <c r="I9" t="s">
        <v>46</v>
      </c>
      <c r="J9" t="s">
        <v>14</v>
      </c>
      <c r="K9" t="s">
        <v>56</v>
      </c>
      <c r="L9" t="s">
        <v>14</v>
      </c>
    </row>
    <row r="10" spans="1:13" x14ac:dyDescent="0.25">
      <c r="C10" t="s">
        <v>15</v>
      </c>
      <c r="D10" t="s">
        <v>8</v>
      </c>
      <c r="E10" t="s">
        <v>25</v>
      </c>
      <c r="F10" t="s">
        <v>14</v>
      </c>
      <c r="G10" t="s">
        <v>34</v>
      </c>
      <c r="H10" t="s">
        <v>8</v>
      </c>
      <c r="I10" s="2" t="s">
        <v>47</v>
      </c>
      <c r="J10" s="2" t="s">
        <v>14</v>
      </c>
      <c r="K10" t="s">
        <v>57</v>
      </c>
      <c r="L10" t="s">
        <v>14</v>
      </c>
    </row>
    <row r="11" spans="1:13" x14ac:dyDescent="0.25">
      <c r="G11" t="s">
        <v>35</v>
      </c>
      <c r="H11" t="s">
        <v>4</v>
      </c>
      <c r="K11" t="s">
        <v>58</v>
      </c>
      <c r="L11" t="s">
        <v>14</v>
      </c>
    </row>
    <row r="13" spans="1:13" x14ac:dyDescent="0.25">
      <c r="D13" t="s">
        <v>60</v>
      </c>
      <c r="E13" s="6" t="s">
        <v>61</v>
      </c>
      <c r="F13" t="s">
        <v>60</v>
      </c>
      <c r="G13" s="6" t="s">
        <v>61</v>
      </c>
      <c r="H13" t="s">
        <v>60</v>
      </c>
      <c r="I13" s="6" t="s">
        <v>61</v>
      </c>
      <c r="J13" t="s">
        <v>60</v>
      </c>
      <c r="K13" s="6" t="s">
        <v>61</v>
      </c>
      <c r="L13" t="s">
        <v>60</v>
      </c>
      <c r="M13" s="6" t="s">
        <v>61</v>
      </c>
    </row>
    <row r="14" spans="1:13" s="3" customFormat="1" x14ac:dyDescent="0.25">
      <c r="A14" s="3" t="s">
        <v>37</v>
      </c>
      <c r="D14" s="3">
        <f>5/9</f>
        <v>0.55555555555555558</v>
      </c>
      <c r="E14" s="5">
        <f>1-D14</f>
        <v>0.44444444444444442</v>
      </c>
      <c r="F14" s="3">
        <f>3/9</f>
        <v>0.33333333333333331</v>
      </c>
      <c r="G14" s="5">
        <f>1-F14</f>
        <v>0.66666666666666674</v>
      </c>
      <c r="H14" s="3">
        <f>10/10</f>
        <v>1</v>
      </c>
      <c r="I14" s="5">
        <f>1-H14</f>
        <v>0</v>
      </c>
      <c r="J14" s="3">
        <f>2/9</f>
        <v>0.22222222222222221</v>
      </c>
      <c r="K14" s="5">
        <f>1-J14</f>
        <v>0.77777777777777779</v>
      </c>
      <c r="L14" s="3">
        <f>5/10</f>
        <v>0.5</v>
      </c>
      <c r="M14" s="5">
        <f>1-L14</f>
        <v>0.5</v>
      </c>
    </row>
    <row r="16" spans="1:13" x14ac:dyDescent="0.25">
      <c r="B16" t="s">
        <v>60</v>
      </c>
      <c r="C16" s="6" t="s">
        <v>61</v>
      </c>
    </row>
    <row r="17" spans="1:3" x14ac:dyDescent="0.25">
      <c r="A17" t="s">
        <v>59</v>
      </c>
      <c r="B17" s="4">
        <f>AVERAGE(D14,F14,H14,J14,L14)</f>
        <v>0.52222222222222225</v>
      </c>
      <c r="C17" s="4">
        <f>1-B17</f>
        <v>0.47777777777777775</v>
      </c>
    </row>
    <row r="33" spans="7:8" x14ac:dyDescent="0.25">
      <c r="G33" t="s">
        <v>4</v>
      </c>
      <c r="H33">
        <v>10</v>
      </c>
    </row>
    <row r="34" spans="7:8" x14ac:dyDescent="0.25">
      <c r="G34" t="s">
        <v>8</v>
      </c>
      <c r="H34">
        <v>15</v>
      </c>
    </row>
    <row r="35" spans="7:8" x14ac:dyDescent="0.25">
      <c r="G35" t="s">
        <v>14</v>
      </c>
      <c r="H35">
        <v>22</v>
      </c>
    </row>
    <row r="36" spans="7:8" x14ac:dyDescent="0.25">
      <c r="H36">
        <f>SUM(H33:H35)</f>
        <v>47</v>
      </c>
    </row>
    <row r="38" spans="7:8" x14ac:dyDescent="0.25">
      <c r="G38" s="7" t="s">
        <v>62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D.</cp:lastModifiedBy>
  <dcterms:created xsi:type="dcterms:W3CDTF">2021-04-20T07:46:24Z</dcterms:created>
  <dcterms:modified xsi:type="dcterms:W3CDTF">2021-04-20T18:19:58Z</dcterms:modified>
</cp:coreProperties>
</file>