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I12" i="1"/>
  <c r="I11"/>
  <c r="I10"/>
  <c r="I9"/>
  <c r="I8"/>
  <c r="I7"/>
  <c r="I6"/>
  <c r="I5"/>
  <c r="H5"/>
  <c r="D5"/>
  <c r="E5" s="1"/>
  <c r="F5" s="1"/>
  <c r="G5" s="1"/>
  <c r="C6"/>
  <c r="D6" s="1"/>
  <c r="E6" s="1"/>
  <c r="F6" s="1"/>
  <c r="G6" s="1"/>
  <c r="H6" s="1"/>
  <c r="C7" l="1"/>
  <c r="C8" s="1"/>
  <c r="C9"/>
  <c r="D8"/>
  <c r="E8" s="1"/>
  <c r="F8" s="1"/>
  <c r="G8" s="1"/>
  <c r="H8" s="1"/>
  <c r="D7"/>
  <c r="E7" s="1"/>
  <c r="F7" s="1"/>
  <c r="G7" s="1"/>
  <c r="H7" s="1"/>
  <c r="D9" l="1"/>
  <c r="E9" s="1"/>
  <c r="F9" s="1"/>
  <c r="G9" s="1"/>
  <c r="H9" s="1"/>
  <c r="C10"/>
  <c r="D10" l="1"/>
  <c r="E10" s="1"/>
  <c r="F10" s="1"/>
  <c r="G10" s="1"/>
  <c r="H10" s="1"/>
  <c r="C11"/>
  <c r="C12" l="1"/>
  <c r="D12" s="1"/>
  <c r="E12" s="1"/>
  <c r="F12" s="1"/>
  <c r="G12" s="1"/>
  <c r="H12" s="1"/>
  <c r="D11"/>
  <c r="E11" s="1"/>
  <c r="F11" s="1"/>
  <c r="G11" s="1"/>
  <c r="H11" s="1"/>
</calcChain>
</file>

<file path=xl/sharedStrings.xml><?xml version="1.0" encoding="utf-8"?>
<sst xmlns="http://schemas.openxmlformats.org/spreadsheetml/2006/main" count="7" uniqueCount="7">
  <si>
    <t>N1</t>
  </si>
  <si>
    <t>PLLPRE</t>
  </si>
  <si>
    <t>M</t>
  </si>
  <si>
    <t>trunc(M)</t>
  </si>
  <si>
    <t>VCO</t>
  </si>
  <si>
    <t>erro</t>
  </si>
  <si>
    <t>Erro ABS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</si>
</sst>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5"/>
  <sheetViews>
    <sheetView tabSelected="1" workbookViewId="0">
      <selection activeCell="S18" sqref="S18"/>
    </sheetView>
  </sheetViews>
  <sheetFormatPr defaultRowHeight="15"/>
  <cols>
    <col min="8" max="8" width="9.140625" style="1"/>
  </cols>
  <sheetData>
    <row r="4" spans="1:9">
      <c r="A4">
        <v>7.37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s="1" t="s">
        <v>5</v>
      </c>
      <c r="I4" s="1" t="s">
        <v>6</v>
      </c>
    </row>
    <row r="5" spans="1:9">
      <c r="A5">
        <v>100</v>
      </c>
      <c r="C5">
        <v>2</v>
      </c>
      <c r="D5">
        <f>$A$4/C5</f>
        <v>3.6850000000000001</v>
      </c>
      <c r="E5">
        <f>$A$5/D5</f>
        <v>27.137042062415198</v>
      </c>
      <c r="F5">
        <f>ROUND(E5,0)</f>
        <v>27</v>
      </c>
      <c r="G5">
        <f>($A$4*F5)/C5</f>
        <v>99.495000000000005</v>
      </c>
      <c r="H5" s="1">
        <f>((G5/$A$5)-1)</f>
        <v>-5.0499999999999989E-3</v>
      </c>
      <c r="I5" s="1">
        <f>ABS(H5)</f>
        <v>5.0499999999999989E-3</v>
      </c>
    </row>
    <row r="6" spans="1:9">
      <c r="C6">
        <f>C5+1</f>
        <v>3</v>
      </c>
      <c r="D6">
        <f>$A$4/C6</f>
        <v>2.4566666666666666</v>
      </c>
      <c r="E6">
        <f>$A$5/D6</f>
        <v>40.7055630936228</v>
      </c>
      <c r="F6">
        <f>ROUND(E6,0)</f>
        <v>41</v>
      </c>
      <c r="G6">
        <f>($A$4*F6)/C6</f>
        <v>100.72333333333334</v>
      </c>
      <c r="H6" s="1">
        <f>((G6/$A$5)-1)</f>
        <v>7.2333333333334249E-3</v>
      </c>
      <c r="I6" s="1">
        <f>ABS(H6)</f>
        <v>7.2333333333334249E-3</v>
      </c>
    </row>
    <row r="7" spans="1:9">
      <c r="C7">
        <f>C6+1</f>
        <v>4</v>
      </c>
      <c r="D7">
        <f>$A$4/C7</f>
        <v>1.8425</v>
      </c>
      <c r="E7">
        <f>$A$5/D7</f>
        <v>54.274084124830395</v>
      </c>
      <c r="F7">
        <f>ROUND(E7,0)</f>
        <v>54</v>
      </c>
      <c r="G7">
        <f>($A$4*F7)/C7</f>
        <v>99.495000000000005</v>
      </c>
      <c r="H7" s="1">
        <f>((G7/$A$5)-1)</f>
        <v>-5.0499999999999989E-3</v>
      </c>
      <c r="I7" s="1">
        <f>ABS(H7)</f>
        <v>5.0499999999999989E-3</v>
      </c>
    </row>
    <row r="8" spans="1:9">
      <c r="C8">
        <f>C7+1</f>
        <v>5</v>
      </c>
      <c r="D8">
        <f>$A$4/C8</f>
        <v>1.474</v>
      </c>
      <c r="E8">
        <f>$A$5/D8</f>
        <v>67.84260515603799</v>
      </c>
      <c r="F8">
        <f>ROUND(E8,0)</f>
        <v>68</v>
      </c>
      <c r="G8">
        <f>($A$4*F8)/C8</f>
        <v>100.232</v>
      </c>
      <c r="H8" s="1">
        <f>((G8/$A$5)-1)</f>
        <v>2.3200000000000998E-3</v>
      </c>
      <c r="I8" s="1">
        <f>ABS(H8)</f>
        <v>2.3200000000000998E-3</v>
      </c>
    </row>
    <row r="9" spans="1:9">
      <c r="C9">
        <f>C8+1</f>
        <v>6</v>
      </c>
      <c r="D9">
        <f>$A$4/C9</f>
        <v>1.2283333333333333</v>
      </c>
      <c r="E9">
        <f>$A$5/D9</f>
        <v>81.4111261872456</v>
      </c>
      <c r="F9">
        <f>ROUND(E9,0)</f>
        <v>81</v>
      </c>
      <c r="G9">
        <f>($A$4*F9)/C9</f>
        <v>99.495000000000005</v>
      </c>
      <c r="H9" s="1">
        <f>((G9/$A$5)-1)</f>
        <v>-5.0499999999999989E-3</v>
      </c>
      <c r="I9" s="1">
        <f>ABS(H9)</f>
        <v>5.0499999999999989E-3</v>
      </c>
    </row>
    <row r="10" spans="1:9">
      <c r="C10">
        <f>C9+1</f>
        <v>7</v>
      </c>
      <c r="D10">
        <f>$A$4/C10</f>
        <v>1.0528571428571429</v>
      </c>
      <c r="E10">
        <f>$A$5/D10</f>
        <v>94.979647218453181</v>
      </c>
      <c r="F10">
        <f>ROUND(E10,0)</f>
        <v>95</v>
      </c>
      <c r="G10">
        <f>($A$4*F10)/C10</f>
        <v>100.02142857142857</v>
      </c>
      <c r="H10" s="1">
        <f>((G10/$A$5)-1)</f>
        <v>2.1428571428572241E-4</v>
      </c>
      <c r="I10" s="1">
        <f>ABS(H10)</f>
        <v>2.1428571428572241E-4</v>
      </c>
    </row>
    <row r="11" spans="1:9">
      <c r="C11">
        <f>C10+1</f>
        <v>8</v>
      </c>
      <c r="D11">
        <f>$A$4/C11</f>
        <v>0.92125000000000001</v>
      </c>
      <c r="E11">
        <f>$A$5/D11</f>
        <v>108.54816824966079</v>
      </c>
      <c r="F11">
        <f>ROUND(E11,0)</f>
        <v>109</v>
      </c>
      <c r="G11">
        <f>($A$4*F11)/C11</f>
        <v>100.41625000000001</v>
      </c>
      <c r="H11" s="1">
        <f>((G11/$A$5)-1)</f>
        <v>4.1625000000000689E-3</v>
      </c>
      <c r="I11" s="1">
        <f>ABS(H11)</f>
        <v>4.1625000000000689E-3</v>
      </c>
    </row>
    <row r="12" spans="1:9">
      <c r="C12">
        <f>C11+1</f>
        <v>9</v>
      </c>
      <c r="D12">
        <f>$A$4/C12</f>
        <v>0.81888888888888889</v>
      </c>
      <c r="E12">
        <f>$A$5/D12</f>
        <v>122.11668928086839</v>
      </c>
      <c r="F12">
        <f>ROUND(E12,0)</f>
        <v>122</v>
      </c>
      <c r="G12">
        <f>($A$4*F12)/C12</f>
        <v>99.904444444444437</v>
      </c>
      <c r="H12" s="1">
        <f>((G12/$A$5)-1)</f>
        <v>-9.5555555555559835E-4</v>
      </c>
      <c r="I12" s="1">
        <f>ABS(H12)</f>
        <v>9.5555555555559835E-4</v>
      </c>
    </row>
    <row r="14" spans="1:9">
      <c r="I14" s="1"/>
    </row>
    <row r="15" spans="1:9">
      <c r="I15" s="1"/>
    </row>
  </sheetData>
  <conditionalFormatting sqref="I5:I12">
    <cfRule type="cellIs" dxfId="0" priority="1" operator="equal">
      <formula>SMALL($I$5:$I$12,1)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2011-04-20T13:36:15Z</dcterms:created>
  <dcterms:modified xsi:type="dcterms:W3CDTF">2011-04-20T14:02:07Z</dcterms:modified>
</cp:coreProperties>
</file>