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779FE14E-4E43-4B0D-94F9-30F9AB5ACE2B}" xr6:coauthVersionLast="36" xr6:coauthVersionMax="36" xr10:uidLastSave="{00000000-0000-0000-0000-000000000000}"/>
  <bookViews>
    <workbookView xWindow="0" yWindow="0" windowWidth="20490" windowHeight="6945" tabRatio="675" firstSheet="2" activeTab="2" xr2:uid="{00000000-000D-0000-FFFF-FFFF00000000}"/>
  </bookViews>
  <sheets>
    <sheet name="Lena Info" sheetId="2" r:id="rId1"/>
    <sheet name="Extended Plays" sheetId="3" r:id="rId2"/>
    <sheet name="Studio Albums" sheetId="17" r:id="rId3"/>
    <sheet name="The Unknown" sheetId="5" r:id="rId4"/>
    <sheet name="Salvation" sheetId="6" r:id="rId5"/>
    <sheet name="Unbroken" sheetId="7" r:id="rId6"/>
    <sheet name="Hysteria" sheetId="9" r:id="rId7"/>
    <sheet name="Crystal Sky" sheetId="18" r:id="rId8"/>
    <sheet name="Only Love, L" sheetId="19" r:id="rId9"/>
  </sheets>
  <definedNames>
    <definedName name="Excel_BuiltIn__FilterDatabase" localSheetId="7">#REF!</definedName>
    <definedName name="Excel_BuiltIn__FilterDatabase" localSheetId="8">#REF!</definedName>
    <definedName name="Excel_BuiltIn__FilterDatabase" localSheetId="2">#REF!</definedName>
    <definedName name="Excel_BuiltIn__FilterDatabase">#REF!</definedName>
    <definedName name="Excel_BuiltIn__FilterDatabase_2" localSheetId="7">#REF!</definedName>
    <definedName name="Excel_BuiltIn__FilterDatabase_2" localSheetId="8">#REF!</definedName>
    <definedName name="Excel_BuiltIn__FilterDatabase_2" localSheetId="2">#REF!</definedName>
    <definedName name="Excel_BuiltIn__FilterDatabase_2">#REF!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19" l="1"/>
  <c r="C14" i="18"/>
  <c r="C50" i="3" l="1"/>
  <c r="C42" i="3"/>
  <c r="C38" i="3"/>
  <c r="G60" i="3"/>
  <c r="G56" i="3"/>
  <c r="G50" i="3"/>
  <c r="C66" i="3" s="1"/>
  <c r="G46" i="3"/>
  <c r="C62" i="3" s="1"/>
  <c r="G39" i="3"/>
  <c r="C58" i="3" s="1"/>
  <c r="G33" i="3"/>
  <c r="C54" i="3" s="1"/>
  <c r="G27" i="3"/>
  <c r="G20" i="3"/>
  <c r="G13" i="3"/>
  <c r="C46" i="3" s="1"/>
  <c r="C135" i="17"/>
  <c r="C132" i="17"/>
  <c r="C129" i="17"/>
  <c r="C126" i="17"/>
  <c r="C123" i="17"/>
  <c r="C120" i="17"/>
  <c r="C116" i="17"/>
  <c r="C109" i="17"/>
  <c r="C105" i="17"/>
  <c r="C101" i="17"/>
  <c r="C97" i="17"/>
  <c r="C90" i="17"/>
  <c r="C86" i="17"/>
  <c r="C82" i="17"/>
  <c r="C72" i="17"/>
  <c r="C67" i="17"/>
  <c r="C62" i="17"/>
  <c r="C57" i="17"/>
  <c r="C52" i="17"/>
  <c r="C47" i="17"/>
  <c r="C18" i="17"/>
  <c r="C13" i="17"/>
  <c r="C8" i="17"/>
  <c r="C3" i="17"/>
  <c r="C14" i="9" l="1"/>
  <c r="C15" i="7"/>
  <c r="C20" i="7" s="1"/>
  <c r="C32" i="6"/>
  <c r="C27" i="6"/>
  <c r="C15" i="6"/>
  <c r="C27" i="5"/>
  <c r="C18" i="5"/>
  <c r="C28" i="3"/>
  <c r="C23" i="3"/>
  <c r="C18" i="3"/>
  <c r="C13" i="3"/>
  <c r="C8" i="3"/>
  <c r="C3" i="3"/>
  <c r="C2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Boari</author>
  </authors>
  <commentList>
    <comment ref="B2" authorId="0" shapeId="0" xr:uid="{803C4086-B75E-4CA6-8334-C7241B63D7A1}">
      <text>
        <r>
          <rPr>
            <b/>
            <sz val="9"/>
            <color indexed="81"/>
            <rFont val="Segoe UI"/>
            <charset val="1"/>
          </rPr>
          <t>Arthur Boari:</t>
        </r>
        <r>
          <rPr>
            <sz val="9"/>
            <color indexed="81"/>
            <rFont val="Segoe UI"/>
            <charset val="1"/>
          </rPr>
          <t xml:space="preserve">
Kovačević é um sobrenome croata que significa "filho do ferreiro". Berger é um sobrenome austríaco que significa "pastor" em alemão. É um sobrenome comum na Áustria e na Alemanha.</t>
        </r>
      </text>
    </comment>
  </commentList>
</comments>
</file>

<file path=xl/sharedStrings.xml><?xml version="1.0" encoding="utf-8"?>
<sst xmlns="http://schemas.openxmlformats.org/spreadsheetml/2006/main" count="699" uniqueCount="347">
  <si>
    <t>Stage Name</t>
  </si>
  <si>
    <t>Born</t>
  </si>
  <si>
    <t>-</t>
  </si>
  <si>
    <t>Name</t>
  </si>
  <si>
    <t>Pattern</t>
  </si>
  <si>
    <t>Arial 12</t>
  </si>
  <si>
    <t>June 16, 1995</t>
  </si>
  <si>
    <t>Living</t>
  </si>
  <si>
    <t>Occupation</t>
  </si>
  <si>
    <t>Singer-songwriter</t>
  </si>
  <si>
    <t>Multi-Instrumentist</t>
  </si>
  <si>
    <t>Producer</t>
  </si>
  <si>
    <t>Activity</t>
  </si>
  <si>
    <t>2012 - present</t>
  </si>
  <si>
    <t>Music Career</t>
  </si>
  <si>
    <t>Genre</t>
  </si>
  <si>
    <t>Electro, Pop</t>
  </si>
  <si>
    <t>Instruments</t>
  </si>
  <si>
    <t>Vocals, Acoustic + Electric Guitar, Piano and Drums</t>
  </si>
  <si>
    <t>Label</t>
  </si>
  <si>
    <t>Albums</t>
  </si>
  <si>
    <t>Singles</t>
  </si>
  <si>
    <t>Title</t>
  </si>
  <si>
    <t>Details</t>
  </si>
  <si>
    <t>Running Time</t>
  </si>
  <si>
    <t>Released: 07/03/2014</t>
  </si>
  <si>
    <t>Error</t>
  </si>
  <si>
    <t>Like Lovers Do</t>
  </si>
  <si>
    <t>Genre: Pop</t>
  </si>
  <si>
    <t>Released: 26/02/2016</t>
  </si>
  <si>
    <t>Stupid Girl</t>
  </si>
  <si>
    <t>You Know What?</t>
  </si>
  <si>
    <t>Released: 20/04/2018</t>
  </si>
  <si>
    <t>Had It All</t>
  </si>
  <si>
    <t>Released: 20/05/2020</t>
  </si>
  <si>
    <t>Lick My Lips</t>
  </si>
  <si>
    <t>Chasing A Feeling</t>
  </si>
  <si>
    <t>Singles &amp; EPs</t>
  </si>
  <si>
    <t>Released: 01/11/2013</t>
  </si>
  <si>
    <t>Genre: Electro, Pop</t>
  </si>
  <si>
    <t>Album: The Unknown</t>
  </si>
  <si>
    <t>Into the Night</t>
  </si>
  <si>
    <t>Released: 27/11/2015</t>
  </si>
  <si>
    <t>Album: Salvation</t>
  </si>
  <si>
    <t>Salvation</t>
  </si>
  <si>
    <t>Released: 15/01/2016</t>
  </si>
  <si>
    <t>Released: 12/02/2016</t>
  </si>
  <si>
    <t>Released: 03/06/2016</t>
  </si>
  <si>
    <t>No Words</t>
  </si>
  <si>
    <t>Released: 03/02/2017</t>
  </si>
  <si>
    <t>So Strong</t>
  </si>
  <si>
    <t>Released: 18/05/2018</t>
  </si>
  <si>
    <t>Album: You Are Wanted (Season 2) (Music From The Original TV Series)</t>
  </si>
  <si>
    <t>Want You Back (Grey x Marissa)</t>
  </si>
  <si>
    <t>Released: 10/01/2019</t>
  </si>
  <si>
    <t>Label: Island Records, a division of UMG Recordings, Inc.</t>
  </si>
  <si>
    <t>Genre: EDM, Pop, Future Bass</t>
  </si>
  <si>
    <t>Written by: Pascal Reinhardt, Johannes Walter Mueller, Kyle Trewartha, Michael Trewartha</t>
  </si>
  <si>
    <t>Want You Back (Grey x Marissa) – Acoustic</t>
  </si>
  <si>
    <t>Released: 08/02/2019</t>
  </si>
  <si>
    <t>Want You Back (Grey x Marissa) – Remixes</t>
  </si>
  <si>
    <t>Released: 28/02/2019</t>
  </si>
  <si>
    <t>For You</t>
  </si>
  <si>
    <t>Released: 21/05/2021</t>
  </si>
  <si>
    <t>Hear Me Say (Jonas Blue x Marissa)</t>
  </si>
  <si>
    <t>Released: 28/05/2021</t>
  </si>
  <si>
    <t>Label: A Positiva / EMI release / Universal Music Operations Limited</t>
  </si>
  <si>
    <t>Genre: House, Pop</t>
  </si>
  <si>
    <t>Hear Me Say (Jonas Blue x Marissa) (Remixes)</t>
  </si>
  <si>
    <t>Released: 25/06/2021</t>
  </si>
  <si>
    <t>Hear Me Say (Jonas Blue x Marissa) (Ferreck Dawn Remix)</t>
  </si>
  <si>
    <t>Released: 09/07/2021</t>
  </si>
  <si>
    <t>Hear Me Say (Jonas Blue x Marissa) (Acoustic)</t>
  </si>
  <si>
    <t>Released: 16/07/2021</t>
  </si>
  <si>
    <t>Spotify Singles</t>
  </si>
  <si>
    <t>Released: 23/07/2021</t>
  </si>
  <si>
    <t>Hear Me Say (Jonas Blue x Marissa) (Soda State Remix)</t>
  </si>
  <si>
    <t>Released: 06/08/2021</t>
  </si>
  <si>
    <t>Surround Me</t>
  </si>
  <si>
    <t>Released: 17/09/2021</t>
  </si>
  <si>
    <t>Live from the Village (Acoustic)</t>
  </si>
  <si>
    <t>Released: 29/08/2022</t>
  </si>
  <si>
    <t>You And I (R3HAB Remix)</t>
  </si>
  <si>
    <t>Released: 31/08/2022</t>
  </si>
  <si>
    <t>You And I (Remixes)</t>
  </si>
  <si>
    <t>Released: 02/09/2022</t>
  </si>
  <si>
    <t>The Unknown</t>
  </si>
  <si>
    <t>Error - The Versions</t>
  </si>
  <si>
    <t>Error (Single Mix)</t>
  </si>
  <si>
    <t>Error (SESA Remix)</t>
  </si>
  <si>
    <t>Error (GAMPER &amp; DADONI Remix)</t>
  </si>
  <si>
    <t>Error (LO Remix)</t>
  </si>
  <si>
    <t>Error (Acoustic Version)</t>
  </si>
  <si>
    <t>Second Time Around (Alternative Version)</t>
  </si>
  <si>
    <t>CREDITS</t>
  </si>
  <si>
    <t>Release Date:</t>
  </si>
  <si>
    <t>MAIN CREDITS</t>
  </si>
  <si>
    <t>A&amp;R:</t>
  </si>
  <si>
    <t>Management and Publicity:</t>
  </si>
  <si>
    <t>PRODUCTION CREDITS</t>
  </si>
  <si>
    <t>Recorded by:</t>
  </si>
  <si>
    <t>Joe Kearns</t>
  </si>
  <si>
    <t>Engineering by:</t>
  </si>
  <si>
    <t>Jason Elliott</t>
  </si>
  <si>
    <t>Recorded at:</t>
  </si>
  <si>
    <t>British Grove (London, England)</t>
  </si>
  <si>
    <t>Mixed by:</t>
  </si>
  <si>
    <t>Serban Ghenea</t>
  </si>
  <si>
    <t>Mixed at:</t>
  </si>
  <si>
    <t>MixStar Studios (Virginia Beach, US)</t>
  </si>
  <si>
    <t>Mastered by:</t>
  </si>
  <si>
    <t>Tom Coyne</t>
  </si>
  <si>
    <t>Mastered at:</t>
  </si>
  <si>
    <t>Metropolis (London, England)</t>
  </si>
  <si>
    <t>PACKAGE CREDITS</t>
  </si>
  <si>
    <t>Creative direction:</t>
  </si>
  <si>
    <t>Marissa and Cassandra Gracey</t>
  </si>
  <si>
    <t>Photography:</t>
  </si>
  <si>
    <t>David Roemer</t>
  </si>
  <si>
    <t>Design:</t>
  </si>
  <si>
    <t>Richard Andrews</t>
  </si>
  <si>
    <t xml:space="preserve">Stupid Girl </t>
  </si>
  <si>
    <t>Physical Deluxe Bonus Tracks</t>
  </si>
  <si>
    <t>Stupid Girl (Madizin Single Mix)</t>
  </si>
  <si>
    <t>Stupid Girl (B Case Remix)</t>
  </si>
  <si>
    <t>Into the Night (Sway Gray Remix Edit)</t>
  </si>
  <si>
    <t>You Know What? (Madizin Single Mix)</t>
  </si>
  <si>
    <t>Unbroken</t>
  </si>
  <si>
    <t>It’s Not Right</t>
  </si>
  <si>
    <t>Terrified (feat. Jason Reeves)</t>
  </si>
  <si>
    <t>How</t>
  </si>
  <si>
    <t>Say Goodbye</t>
  </si>
  <si>
    <t>Faultline</t>
  </si>
  <si>
    <t>Brand New Key</t>
  </si>
  <si>
    <t>Deluxe Bonus Tracks</t>
  </si>
  <si>
    <t>Takes a Lot of Love</t>
  </si>
  <si>
    <t>Help Me</t>
  </si>
  <si>
    <t>I’ll Be Home for Christmas</t>
  </si>
  <si>
    <t>Hysteria</t>
  </si>
  <si>
    <t>Feather</t>
  </si>
  <si>
    <t>Head and Heart on Fire</t>
  </si>
  <si>
    <t>Who You Lovin</t>
  </si>
  <si>
    <t>Want You Back</t>
  </si>
  <si>
    <t>Want You Back (Acoustic)</t>
  </si>
  <si>
    <t>Want You Back (Grey x Marissa) (Acoustic)</t>
  </si>
  <si>
    <t>Want You Back (Remixes)</t>
  </si>
  <si>
    <t>Want You Back (Grey x Marissa) – Dropgun Remix</t>
  </si>
  <si>
    <t>Want You Back (Grey x Marissa) – dwilly Remix</t>
  </si>
  <si>
    <t>Want You Back (Grey x Marissa) – Cedric Gervais Remix</t>
  </si>
  <si>
    <t>Want You Back (Grey x Marissa) - LoaX Remix</t>
  </si>
  <si>
    <t>Want You Back (Grey x Marissa) – Nick Talos Remix</t>
  </si>
  <si>
    <t>Hear Me Say (Jonas Blue x Marissa) – KREAM Remix</t>
  </si>
  <si>
    <t>Hear Me Say (Jonas Blue x Marissa) – Extended Mix</t>
  </si>
  <si>
    <t>Hear Me Say (Jonas Blue x Marissa) – Ferreck Dawn Remix</t>
  </si>
  <si>
    <t>Hear Me Say (Jonas Blue x Marissa) – Acoustic</t>
  </si>
  <si>
    <t>Hear Me Say (Jonas Blue x Marissa) – Soda State Remix</t>
  </si>
  <si>
    <t>You and I – Live &amp; Acoustic</t>
  </si>
  <si>
    <t>Come Home To Me – Live &amp; Acoustic</t>
  </si>
  <si>
    <t>Pink – Live &amp; Acoustic</t>
  </si>
  <si>
    <t>You And I – R3HAB Remix</t>
  </si>
  <si>
    <t>You and I – BLV Remix</t>
  </si>
  <si>
    <t>You and I – SAINT WKND Remix</t>
  </si>
  <si>
    <t>Label: Pantasounds GMBH</t>
  </si>
  <si>
    <t>©℗ 2014 Interscope Records</t>
  </si>
  <si>
    <t>©℗ 2016 Interscope Records</t>
  </si>
  <si>
    <t>©℗ 2018 Interscope Records</t>
  </si>
  <si>
    <t>©℗ 2020 Interscope Records</t>
  </si>
  <si>
    <t>Label: Interscope Records</t>
  </si>
  <si>
    <t>Student and researcher</t>
  </si>
  <si>
    <t>Written by: Madeline Rae Kennedy,Dave Roth and David Jost</t>
  </si>
  <si>
    <t>Written by: Madeline Rae Kennedy, Katrina Noorbergen and Tim Morten Uhlembrock</t>
  </si>
  <si>
    <t>Written by: Madeline Rae Kennedy, Markus Brosch and Michael Hunter Ochs</t>
  </si>
  <si>
    <t>Written by: Madeline Rae Kennedy, Axel Ehnström and Kim W.</t>
  </si>
  <si>
    <t>Written by: Madeline Rae Kennedy, Axel Ehnström and Jonas W. Karlsson</t>
  </si>
  <si>
    <t>Written by: Madeline Rae Kennedy, Arne Schumann, Josef Bach and Chester Travis</t>
  </si>
  <si>
    <t>Written by: Daniel James, David Brool, Guy James Robin, Leah Haywood, Madeline Rae Kennedy, MIYA MIYA, Rob Ellmore</t>
  </si>
  <si>
    <t>Written by: Madeline Rae Kennedy and Dave Roth</t>
  </si>
  <si>
    <t>Keep Drivin’*</t>
  </si>
  <si>
    <t>Last Letter*</t>
  </si>
  <si>
    <t>Surrender*</t>
  </si>
  <si>
    <t>Anybody’s Heart*</t>
  </si>
  <si>
    <t>Lifetime*</t>
  </si>
  <si>
    <t>Unbroken*</t>
  </si>
  <si>
    <t>The Unknown*</t>
  </si>
  <si>
    <t>Like Lovers Do*</t>
  </si>
  <si>
    <t>Six Cigarettes*</t>
  </si>
  <si>
    <t>Day One*</t>
  </si>
  <si>
    <t>Feel You*</t>
  </si>
  <si>
    <t>Same Sky*</t>
  </si>
  <si>
    <t>Error*</t>
  </si>
  <si>
    <t>Vertigo*</t>
  </si>
  <si>
    <t>Melancholy Heartbeat*</t>
  </si>
  <si>
    <t>Second Time Around*</t>
  </si>
  <si>
    <t>Sympathy*</t>
  </si>
  <si>
    <t>Always This Way*</t>
  </si>
  <si>
    <t>Do It Again*</t>
  </si>
  <si>
    <t>If This Was A Movie*</t>
  </si>
  <si>
    <t>Ego You*</t>
  </si>
  <si>
    <t>Another You*</t>
  </si>
  <si>
    <t>Into The Night*</t>
  </si>
  <si>
    <t>No Words*</t>
  </si>
  <si>
    <t>Stupid Girl*</t>
  </si>
  <si>
    <t>You Know What?*</t>
  </si>
  <si>
    <t>Yellow Car*</t>
  </si>
  <si>
    <t>Quicksand*</t>
  </si>
  <si>
    <t>Please Don’t Have Somebody Else*</t>
  </si>
  <si>
    <t>Salvation*</t>
  </si>
  <si>
    <t>Cliché*</t>
  </si>
  <si>
    <t>Hindsight*</t>
  </si>
  <si>
    <t>On My Toes*</t>
  </si>
  <si>
    <t>Less Than A Heartbreak*</t>
  </si>
  <si>
    <t>Youth*</t>
  </si>
  <si>
    <t>Safe Kind Of Sadness*</t>
  </si>
  <si>
    <t>Restless*</t>
  </si>
  <si>
    <t>Broken*</t>
  </si>
  <si>
    <t>Hysteria*</t>
  </si>
  <si>
    <t>Burn*</t>
  </si>
  <si>
    <t>Stranger Than Fiction*</t>
  </si>
  <si>
    <t>Break*</t>
  </si>
  <si>
    <t>Appetite*</t>
  </si>
  <si>
    <t>Love Strikes*</t>
  </si>
  <si>
    <t>Round Your Little Finger*</t>
  </si>
  <si>
    <t>Only One*</t>
  </si>
  <si>
    <t>Damage Control*</t>
  </si>
  <si>
    <t>Don’t Need Love*</t>
  </si>
  <si>
    <t>Label: The Unknown Recordings LLC / Capitol Records / UMG Recordings. Inc.</t>
  </si>
  <si>
    <t>Treasure</t>
  </si>
  <si>
    <t>No Goodbyes*</t>
  </si>
  <si>
    <t>I Believe in Us*</t>
  </si>
  <si>
    <t>Body*</t>
  </si>
  <si>
    <t>Surround Me*</t>
  </si>
  <si>
    <t>For You*</t>
  </si>
  <si>
    <t>Sleep Deprived*</t>
  </si>
  <si>
    <t>Liar*</t>
  </si>
  <si>
    <t>Think About You*</t>
  </si>
  <si>
    <t>Treasure EP</t>
  </si>
  <si>
    <t>Tired of Talking (Remixes)</t>
  </si>
  <si>
    <t>Written by</t>
  </si>
  <si>
    <t>Produced by</t>
  </si>
  <si>
    <t>Dave Roth, Pat Benzner</t>
  </si>
  <si>
    <t>Dave Roth, Pat Benzner, Christian Fleps</t>
  </si>
  <si>
    <t>Gary Go, Lucie Silvas</t>
  </si>
  <si>
    <t>John Alagia</t>
  </si>
  <si>
    <t>David Hodges, Kara DioGuardi, Mitch Allan</t>
  </si>
  <si>
    <t>Alexander James, Lucie Silvas, Mike Busbee</t>
  </si>
  <si>
    <t>Lucie Silvas, Rachel Thibodeau, Shridhar Solanki</t>
  </si>
  <si>
    <t>Boots Ottestad</t>
  </si>
  <si>
    <t>Melanie Safka</t>
  </si>
  <si>
    <t>Katrina Noorbergen, Madeline Kannedy, Tim Morten Uhlenbrock</t>
  </si>
  <si>
    <t>Katrina Noorbergen, Madeline Kannedy, Oliver Som</t>
  </si>
  <si>
    <t>John Alagia, Suite 3</t>
  </si>
  <si>
    <t>Kara DioGuardi, Jason Reeves</t>
  </si>
  <si>
    <t>Hillary Lindsey, Luke Laird, Troy Verges, Aimee Mayo, Chris Lindsey</t>
  </si>
  <si>
    <t>Isabella Summers</t>
  </si>
  <si>
    <t>Luke Atlas</t>
  </si>
  <si>
    <t>Lindsey Lee Taylor, Tim Fagan, Luke Atlas</t>
  </si>
  <si>
    <t>Smith Carlson</t>
  </si>
  <si>
    <t>Isabella Summers, Sam Sparro, Jon Castelli</t>
  </si>
  <si>
    <t>Marcus Miller, Luther Vandross, Isabella Summers, Sam Sparro</t>
  </si>
  <si>
    <t>Jon Castelli, Aaron Joseph</t>
  </si>
  <si>
    <t>Rob Wells</t>
  </si>
  <si>
    <t>Christopher Braide</t>
  </si>
  <si>
    <t>Slaptop</t>
  </si>
  <si>
    <t>Richard Harris</t>
  </si>
  <si>
    <t>Joni Mitchell</t>
  </si>
  <si>
    <t>Kim Gannon, Walter Kent, Buck Ram</t>
  </si>
  <si>
    <t>dreamlab</t>
  </si>
  <si>
    <t>Martin Bishop, Daniel Lloyd, SUITE 3 music</t>
  </si>
  <si>
    <t>Manager</t>
  </si>
  <si>
    <t>Alex Sarti - Crush Management (2022 - present)</t>
  </si>
  <si>
    <t>Released: 20/01/2023</t>
  </si>
  <si>
    <t>Second Time Around</t>
  </si>
  <si>
    <t>Same Sky</t>
  </si>
  <si>
    <t>Terrified</t>
  </si>
  <si>
    <t>Stranger Than Fiction</t>
  </si>
  <si>
    <t>Produced by: Dave Roth, Pat Benzner, Christian Fleps</t>
  </si>
  <si>
    <t>Produced by: John Alagia, Suite 3, Madeline Kennedy, Martin Bishop, Daniel Lloyd, Boots Ottestad, dreamlab</t>
  </si>
  <si>
    <t>Produced by: Isabella Summers, Luke Atlas, Smith Carlson, Sam Sparro, Jon Castelli, Aaron Joseph, Rob Wells, Christopher Braide, Slaptop</t>
  </si>
  <si>
    <t>Think About You</t>
  </si>
  <si>
    <t>Liar</t>
  </si>
  <si>
    <t>I Believe in Us</t>
  </si>
  <si>
    <t>In A Stranger's Arms</t>
  </si>
  <si>
    <t>And it Breaks My Heart</t>
  </si>
  <si>
    <t>Madizin, Tim Morten Uhlenbrock</t>
  </si>
  <si>
    <t>Jonas W. Karlsson, Madizin</t>
  </si>
  <si>
    <t>Marcus Brosch</t>
  </si>
  <si>
    <t>Madizin, Kim W.</t>
  </si>
  <si>
    <t>Oliver Som</t>
  </si>
  <si>
    <t>Madizin</t>
  </si>
  <si>
    <t>David Jürgens, Madizin</t>
  </si>
  <si>
    <t>Marcus Brosch, Madizin</t>
  </si>
  <si>
    <t>Madeline Juno, Katrina Noorbergen, Oliver Som</t>
  </si>
  <si>
    <t>Axel Ehnström, Madeline Juno, Kim W.</t>
  </si>
  <si>
    <t>Markus Brosch, Madeline Juno, Michael Hunter Ochs</t>
  </si>
  <si>
    <t>Produced by: Madizin, Tim Morten Uhlenbrock, Jonas W. Karlsson, Marcus Brosch, Kim W., Oliver Som, David Jürgens</t>
  </si>
  <si>
    <t>Asbjørn, Katrina Noorbergen, madeline Kenndy, Oliver Som</t>
  </si>
  <si>
    <t>©℗ 2014 Dave Roth, under exclusive license to Polydor/Island, a division of Universal Music GmbH</t>
  </si>
  <si>
    <t>©℗ 2016 MADIZIN MUSIC LAB under exclusive license to Embassy of Sound and Media GmbH</t>
  </si>
  <si>
    <t>©℗ 2018 The Verve Music Group, a Division of UMG Recordings, Inc.</t>
  </si>
  <si>
    <t>©℗ 2020 Entertainment One U.S., LP</t>
  </si>
  <si>
    <t>Maddie K ate</t>
  </si>
  <si>
    <t>Label: MADIZIN MUSIC LAB / Embassy of Sound and Media GmbH</t>
  </si>
  <si>
    <t>Label: The Verve Music Group / UMG Recordings, Inc.</t>
  </si>
  <si>
    <t>Label: Entertainment One U.S., LP</t>
  </si>
  <si>
    <t>Released: 27/01/2023</t>
  </si>
  <si>
    <t>©℗ 2023 Maddie K. Music / EMPIRE</t>
  </si>
  <si>
    <t>Label: Maddie K. Music / EMPIRE</t>
  </si>
  <si>
    <t>Produced by: Agrin Rahmani</t>
  </si>
  <si>
    <t>Produced by: Martin Stilling, Jamie Hartman, Sir Nolan, The Arcade</t>
  </si>
  <si>
    <t>Released: 03/03/2023</t>
  </si>
  <si>
    <t>Polydor/Island (2014), Embassy of Sound (2016), The Verve Music Group (2017 - 2018), eOne (2019 - 2020), TUS Entertainment (2022 - present)</t>
  </si>
  <si>
    <t>Label: RCA Records / Sony Music Entertainment</t>
  </si>
  <si>
    <t>Lea Antonia</t>
  </si>
  <si>
    <t>Dave Roth, Lea Antonia Berger-Kovačević</t>
  </si>
  <si>
    <t>Dave Roth, David Jost, Lea Antonia Berger-Kovačević</t>
  </si>
  <si>
    <t>Axel Ehnström, Jonas W. Karlsson, Lea Antonia Berger-Kovačević</t>
  </si>
  <si>
    <t>Markus Brosch, Lea Antonia Berger-Kovačević, Michael Hunter Ochs</t>
  </si>
  <si>
    <t>Axel Ehnström, Kim W, Lea Antonia Berger-Kovačević</t>
  </si>
  <si>
    <t>David Jürgens, Lea Antonia Berger-Kovačević, Michael Hunter Ochs</t>
  </si>
  <si>
    <t>Dave Roth, Kim W, Lea Antonia Berger-Kovačević</t>
  </si>
  <si>
    <t>Kim W, Lea Antonia Berger-Kovačević</t>
  </si>
  <si>
    <t>Chris Tompkins, Lea Antonia Berger-Kovačević, Rachael Yamagata</t>
  </si>
  <si>
    <t>Barry Dean, Luke Laird, Lea Antonia Berger-Kovačević</t>
  </si>
  <si>
    <t>Lea Antonia Berger-Kovačević, Martin Bishop, Daniel Lloyd</t>
  </si>
  <si>
    <t>Ingrid Michaelson, Lea Antonia Berger-Kovačević, Marshall Altman</t>
  </si>
  <si>
    <t>Boots Ottestad, Lea Antonia Berger-Kovačević</t>
  </si>
  <si>
    <t>Lea Antonia Berger-Kovačević, Paula Cole</t>
  </si>
  <si>
    <t>Isabella Summers, Lea Antonia Berger-Kovačević, Kelly Sheehan</t>
  </si>
  <si>
    <t>Isabella Summers, Lea Antonia Berger-Kovačević</t>
  </si>
  <si>
    <t>Ryan Tedder, Smith Carlson, Alexandra Tamposi, Lea Antonia Berger-Kovačević</t>
  </si>
  <si>
    <t>Stephen wrabel, Drew Pearson, Lea Antonia Berger-Kovačević</t>
  </si>
  <si>
    <t>Lea Antonia Berger-Kovačević, Lindsay Lee Taylor, Aaron Joseph, Sophia Black, Jon Castelli</t>
  </si>
  <si>
    <t>Rob Wells, Lea Antonia Berger-Kovačević, Ginny Blackburn, Matthew Martson</t>
  </si>
  <si>
    <t>Lea Antonia Berger-Kovačević, Sai Furler, Christopher Braide</t>
  </si>
  <si>
    <t>Lea Antonia Berger-Kovačević, Kelly Sheehan, Chris Loco</t>
  </si>
  <si>
    <t>Lea Antonia Berger-Kovačević, Jon Bellion, Andrew McMahon, John Levine</t>
  </si>
  <si>
    <t>Isabella Summers, Kelly Sheehan, Lea Antonia Berger-Kovačević</t>
  </si>
  <si>
    <t xml:space="preserve">Lena Antonina Halvorsen Solberg </t>
  </si>
  <si>
    <t>Lena</t>
  </si>
  <si>
    <t>Hysterical Soundwaves</t>
  </si>
  <si>
    <t>Master i geofag (Universitetet i Oslo - UiO)</t>
  </si>
  <si>
    <t>Oslo, Oslo, Noreg</t>
  </si>
  <si>
    <t>Fredrikstad kommune, Viken fylke, Noreg</t>
  </si>
  <si>
    <t>©℗ 2014 Universal Music A/S</t>
  </si>
  <si>
    <t>©℗ 2023 Hysterical Soundwaves &amp; island Records Norway, a division of Universal Music AS</t>
  </si>
  <si>
    <t>Crystal Sky</t>
  </si>
  <si>
    <t>Only Love,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</si>
</sst>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hh:mm:ss"/>
    <numFmt numFmtId="165" formatCode="dddd\,d&quot; de &quot;mmmm&quot; de &quot;yyyy"/>
  </numFmts>
  <fonts count="5" x14ac:knownFonts="1">
    <font>
      <sz val="11"/>
      <color rgb="FF000000"/>
      <name val="Arial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E8F2A1"/>
      </patternFill>
    </fill>
    <fill>
      <patternFill patternType="solid">
        <fgColor rgb="FFFF420E"/>
        <bgColor rgb="FFFF6D6D"/>
      </patternFill>
    </fill>
    <fill>
      <patternFill patternType="solid">
        <fgColor rgb="FFFF8000"/>
        <bgColor rgb="FFFF6D6D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420E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1" fontId="1" fillId="0" borderId="0" xfId="0" applyNumberFormat="1" applyFont="1"/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2" xfId="0" applyFont="1" applyBorder="1" applyAlignment="1">
      <alignment vertical="center" wrapText="1"/>
    </xf>
    <xf numFmtId="21" fontId="2" fillId="0" borderId="0" xfId="0" applyNumberFormat="1" applyFont="1"/>
    <xf numFmtId="49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1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0" xfId="0" applyFont="1" applyAlignment="1">
      <alignment horizontal="right"/>
    </xf>
    <xf numFmtId="21" fontId="2" fillId="0" borderId="0" xfId="0" applyNumberFormat="1" applyFont="1" applyAlignment="1">
      <alignment vertical="center"/>
    </xf>
    <xf numFmtId="0" fontId="1" fillId="0" borderId="20" xfId="0" applyFont="1" applyBorder="1" applyAlignment="1">
      <alignment vertical="center"/>
    </xf>
    <xf numFmtId="165" fontId="1" fillId="0" borderId="5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2" fillId="0" borderId="0" xfId="0" applyFont="1" applyAlignment="1"/>
    <xf numFmtId="164" fontId="2" fillId="0" borderId="0" xfId="0" applyNumberFormat="1" applyFont="1" applyAlignment="1"/>
    <xf numFmtId="0" fontId="1" fillId="8" borderId="0" xfId="0" applyFont="1" applyFill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1" fontId="1" fillId="0" borderId="9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21" fontId="2" fillId="0" borderId="14" xfId="0" applyNumberFormat="1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21" fontId="2" fillId="0" borderId="12" xfId="0" applyNumberFormat="1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21" fontId="2" fillId="0" borderId="15" xfId="0" applyNumberFormat="1" applyFont="1" applyBorder="1" applyAlignment="1">
      <alignment horizontal="center" vertical="center"/>
    </xf>
    <xf numFmtId="21" fontId="2" fillId="0" borderId="15" xfId="0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topLeftCell="A21" zoomScaleNormal="100" workbookViewId="0">
      <selection activeCell="A27" sqref="A27:B29"/>
    </sheetView>
  </sheetViews>
  <sheetFormatPr defaultColWidth="12.25" defaultRowHeight="15" x14ac:dyDescent="0.2"/>
  <cols>
    <col min="1" max="1" width="21.125" style="15" customWidth="1"/>
    <col min="2" max="2" width="51" style="15" customWidth="1"/>
    <col min="3" max="3" width="14" style="15" customWidth="1"/>
    <col min="4" max="5" width="10.5" style="15" customWidth="1"/>
    <col min="6" max="26" width="10" style="15" customWidth="1"/>
    <col min="27" max="16384" width="12.25" style="15"/>
  </cols>
  <sheetData>
    <row r="1" spans="1:26" ht="15.75" x14ac:dyDescent="0.2">
      <c r="A1" s="55" t="s">
        <v>312</v>
      </c>
      <c r="B1" s="5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3</v>
      </c>
      <c r="B2" s="5" t="s">
        <v>337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6" t="s">
        <v>0</v>
      </c>
      <c r="B3" s="7" t="s">
        <v>338</v>
      </c>
      <c r="C3" s="2"/>
      <c r="D3" s="2" t="s">
        <v>4</v>
      </c>
      <c r="F3" s="2" t="s">
        <v>300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56" t="s">
        <v>1</v>
      </c>
      <c r="B4" s="53" t="s">
        <v>342</v>
      </c>
      <c r="C4" s="2"/>
      <c r="D4" s="2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6"/>
      <c r="B5" s="8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6" t="s">
        <v>7</v>
      </c>
      <c r="B6" s="9" t="s">
        <v>341</v>
      </c>
      <c r="C6" s="2"/>
      <c r="D6" s="2"/>
      <c r="E6" s="2" t="s">
        <v>339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57" t="s">
        <v>8</v>
      </c>
      <c r="B7" s="10" t="s">
        <v>340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57"/>
      <c r="B8" s="10" t="s">
        <v>168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57"/>
      <c r="B9" s="8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57"/>
      <c r="B10" s="8" t="s">
        <v>10</v>
      </c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A11" s="57"/>
      <c r="B11" s="11" t="s">
        <v>11</v>
      </c>
      <c r="C11" s="2"/>
      <c r="D11" s="2"/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6" t="s">
        <v>12</v>
      </c>
      <c r="B12" s="9" t="s">
        <v>13</v>
      </c>
      <c r="C12" s="2"/>
      <c r="D12" s="2"/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">
      <c r="A13" s="55" t="s">
        <v>14</v>
      </c>
      <c r="B13" s="55"/>
      <c r="C13" s="2"/>
      <c r="D13" s="2"/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6" t="s">
        <v>15</v>
      </c>
      <c r="B14" s="9" t="s">
        <v>16</v>
      </c>
      <c r="C14" s="2"/>
      <c r="D14" s="2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6" t="s">
        <v>17</v>
      </c>
      <c r="B15" s="9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6" t="s">
        <v>268</v>
      </c>
      <c r="B16" s="7" t="s">
        <v>269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5" x14ac:dyDescent="0.2">
      <c r="A17" s="6" t="s">
        <v>19</v>
      </c>
      <c r="B17" s="13" t="s">
        <v>310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54" t="s">
        <v>343</v>
      </c>
      <c r="B19" s="5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54"/>
      <c r="B20" s="5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">
      <c r="A21" s="54" t="s">
        <v>297</v>
      </c>
      <c r="B21" s="5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54"/>
      <c r="B22" s="5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4" t="s">
        <v>298</v>
      </c>
      <c r="B23" s="5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4"/>
      <c r="B24" s="5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54" t="s">
        <v>299</v>
      </c>
      <c r="B25" s="5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4"/>
      <c r="B26" s="5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54" t="s">
        <v>344</v>
      </c>
      <c r="B27" s="5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54"/>
      <c r="B28" s="5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54"/>
      <c r="B29" s="5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1"/>
      <c r="B30" s="3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31"/>
      <c r="B31" s="3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31"/>
      <c r="B32" s="3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mergeCells count="9">
    <mergeCell ref="A27:B29"/>
    <mergeCell ref="A21:B22"/>
    <mergeCell ref="A23:B24"/>
    <mergeCell ref="A25:B26"/>
    <mergeCell ref="A1:B1"/>
    <mergeCell ref="A4:A5"/>
    <mergeCell ref="A7:A11"/>
    <mergeCell ref="A13:B13"/>
    <mergeCell ref="A19:B20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AMI913"/>
  <sheetViews>
    <sheetView zoomScaleNormal="100" workbookViewId="0">
      <selection activeCell="A50" sqref="A50:A53"/>
    </sheetView>
  </sheetViews>
  <sheetFormatPr defaultColWidth="12.5" defaultRowHeight="15" x14ac:dyDescent="0.2"/>
  <cols>
    <col min="1" max="1" width="32.625" style="2" customWidth="1"/>
    <col min="2" max="2" width="81.375" style="2" bestFit="1" customWidth="1"/>
    <col min="3" max="3" width="14.875" style="2" customWidth="1"/>
    <col min="4" max="4" width="35" style="2" customWidth="1"/>
    <col min="5" max="5" width="8.375" style="2" customWidth="1"/>
    <col min="6" max="6" width="57.125" style="2" bestFit="1" customWidth="1"/>
    <col min="7" max="26" width="10.5" style="2" customWidth="1"/>
    <col min="27" max="1023" width="12.5" style="2"/>
    <col min="1024" max="16384" width="12.5" style="15"/>
  </cols>
  <sheetData>
    <row r="1" spans="1:7" ht="15.75" customHeight="1" thickTop="1" thickBot="1" x14ac:dyDescent="0.25">
      <c r="A1" s="62" t="s">
        <v>37</v>
      </c>
      <c r="B1" s="62"/>
      <c r="C1" s="62"/>
      <c r="E1" s="55" t="s">
        <v>142</v>
      </c>
      <c r="F1" s="55"/>
      <c r="G1" s="55"/>
    </row>
    <row r="2" spans="1:7" ht="15.75" customHeight="1" thickBot="1" x14ac:dyDescent="0.25">
      <c r="A2" s="16" t="s">
        <v>22</v>
      </c>
      <c r="B2" s="17" t="s">
        <v>23</v>
      </c>
      <c r="C2" s="18" t="s">
        <v>24</v>
      </c>
      <c r="E2" s="15">
        <v>1</v>
      </c>
      <c r="F2" s="15" t="s">
        <v>53</v>
      </c>
      <c r="G2" s="19">
        <v>2.04861111111111E-3</v>
      </c>
    </row>
    <row r="3" spans="1:7" ht="15.75" customHeight="1" thickTop="1" thickBot="1" x14ac:dyDescent="0.25">
      <c r="A3" s="61" t="s">
        <v>26</v>
      </c>
      <c r="B3" s="20" t="s">
        <v>38</v>
      </c>
      <c r="C3" s="59">
        <f>'The Unknown'!$C$27</f>
        <v>1.4849537037037031E-2</v>
      </c>
      <c r="E3" s="15"/>
      <c r="F3" s="15"/>
      <c r="G3" s="15"/>
    </row>
    <row r="4" spans="1:7" ht="15.75" customHeight="1" thickTop="1" thickBot="1" x14ac:dyDescent="0.25">
      <c r="A4" s="61"/>
      <c r="B4" s="1" t="s">
        <v>167</v>
      </c>
      <c r="C4" s="59"/>
      <c r="E4" s="55" t="s">
        <v>143</v>
      </c>
      <c r="F4" s="55"/>
      <c r="G4" s="55"/>
    </row>
    <row r="5" spans="1:7" ht="15.75" customHeight="1" thickTop="1" thickBot="1" x14ac:dyDescent="0.25">
      <c r="A5" s="61"/>
      <c r="B5" s="2" t="s">
        <v>39</v>
      </c>
      <c r="C5" s="59"/>
      <c r="E5" s="15">
        <v>1</v>
      </c>
      <c r="F5" s="15" t="s">
        <v>144</v>
      </c>
      <c r="G5" s="19">
        <v>2.0717592592592602E-3</v>
      </c>
    </row>
    <row r="6" spans="1:7" ht="15.75" customHeight="1" thickTop="1" thickBot="1" x14ac:dyDescent="0.25">
      <c r="A6" s="61"/>
      <c r="B6" s="2" t="s">
        <v>40</v>
      </c>
      <c r="C6" s="59"/>
      <c r="E6" s="15"/>
      <c r="F6" s="15"/>
      <c r="G6" s="15"/>
    </row>
    <row r="7" spans="1:7" ht="15.75" customHeight="1" thickTop="1" thickBot="1" x14ac:dyDescent="0.25">
      <c r="A7" s="61"/>
      <c r="B7" s="21" t="s">
        <v>169</v>
      </c>
      <c r="C7" s="59"/>
      <c r="E7" s="55" t="s">
        <v>145</v>
      </c>
      <c r="F7" s="55"/>
      <c r="G7" s="55"/>
    </row>
    <row r="8" spans="1:7" ht="15.75" customHeight="1" thickTop="1" thickBot="1" x14ac:dyDescent="0.25">
      <c r="A8" s="58" t="s">
        <v>41</v>
      </c>
      <c r="B8" s="20" t="s">
        <v>42</v>
      </c>
      <c r="C8" s="59">
        <f>Salvation!$C$2</f>
        <v>2.8703703703703699E-3</v>
      </c>
      <c r="E8" s="15">
        <v>1</v>
      </c>
      <c r="F8" s="15" t="s">
        <v>146</v>
      </c>
      <c r="G8" s="19">
        <v>2.98611111111111E-3</v>
      </c>
    </row>
    <row r="9" spans="1:7" ht="15.75" customHeight="1" thickTop="1" thickBot="1" x14ac:dyDescent="0.25">
      <c r="A9" s="58"/>
      <c r="B9" s="1" t="s">
        <v>167</v>
      </c>
      <c r="C9" s="59"/>
      <c r="E9" s="15">
        <v>2</v>
      </c>
      <c r="F9" s="15" t="s">
        <v>147</v>
      </c>
      <c r="G9" s="19">
        <v>1.86342592592593E-3</v>
      </c>
    </row>
    <row r="10" spans="1:7" ht="15.75" customHeight="1" thickTop="1" thickBot="1" x14ac:dyDescent="0.25">
      <c r="A10" s="58"/>
      <c r="B10" s="2" t="s">
        <v>39</v>
      </c>
      <c r="C10" s="59"/>
      <c r="E10" s="15">
        <v>3</v>
      </c>
      <c r="F10" s="15" t="s">
        <v>148</v>
      </c>
      <c r="G10" s="19">
        <v>3.4837962962962999E-3</v>
      </c>
    </row>
    <row r="11" spans="1:7" ht="15.75" customHeight="1" thickTop="1" thickBot="1" x14ac:dyDescent="0.25">
      <c r="A11" s="58"/>
      <c r="B11" s="22" t="s">
        <v>43</v>
      </c>
      <c r="C11" s="59"/>
      <c r="E11" s="15">
        <v>4</v>
      </c>
      <c r="F11" s="15" t="s">
        <v>149</v>
      </c>
      <c r="G11" s="19">
        <v>2.3958333333333301E-3</v>
      </c>
    </row>
    <row r="12" spans="1:7" ht="16.5" thickTop="1" thickBot="1" x14ac:dyDescent="0.25">
      <c r="A12" s="58"/>
      <c r="B12" s="23" t="s">
        <v>170</v>
      </c>
      <c r="C12" s="59"/>
      <c r="E12" s="15">
        <v>5</v>
      </c>
      <c r="F12" s="15" t="s">
        <v>150</v>
      </c>
      <c r="G12" s="19">
        <v>2.1180555555555601E-3</v>
      </c>
    </row>
    <row r="13" spans="1:7" ht="15.75" customHeight="1" thickTop="1" thickBot="1" x14ac:dyDescent="0.3">
      <c r="A13" s="58" t="s">
        <v>44</v>
      </c>
      <c r="B13" s="20" t="s">
        <v>45</v>
      </c>
      <c r="C13" s="59">
        <f>Salvation!$C$9</f>
        <v>2.70833333333333E-3</v>
      </c>
      <c r="E13" s="15"/>
      <c r="F13" s="15"/>
      <c r="G13" s="24">
        <f>SUM(G8:G12)</f>
        <v>1.284722222222223E-2</v>
      </c>
    </row>
    <row r="14" spans="1:7" ht="15.75" customHeight="1" thickTop="1" thickBot="1" x14ac:dyDescent="0.25">
      <c r="A14" s="58"/>
      <c r="B14" s="1" t="s">
        <v>167</v>
      </c>
      <c r="C14" s="59"/>
      <c r="E14" s="15"/>
      <c r="F14" s="15"/>
      <c r="G14" s="19"/>
    </row>
    <row r="15" spans="1:7" ht="15.75" customHeight="1" thickTop="1" thickBot="1" x14ac:dyDescent="0.25">
      <c r="A15" s="58"/>
      <c r="B15" s="2" t="s">
        <v>39</v>
      </c>
      <c r="C15" s="59"/>
      <c r="E15" s="55" t="s">
        <v>62</v>
      </c>
      <c r="F15" s="55"/>
      <c r="G15" s="55"/>
    </row>
    <row r="16" spans="1:7" ht="15.75" customHeight="1" thickTop="1" thickBot="1" x14ac:dyDescent="0.25">
      <c r="A16" s="58"/>
      <c r="B16" s="22" t="s">
        <v>43</v>
      </c>
      <c r="C16" s="59"/>
      <c r="E16" s="15">
        <v>1</v>
      </c>
      <c r="F16" s="15" t="s">
        <v>231</v>
      </c>
      <c r="G16" s="19">
        <v>2.2569444444444399E-3</v>
      </c>
    </row>
    <row r="17" spans="1:7" ht="15.75" customHeight="1" thickTop="1" thickBot="1" x14ac:dyDescent="0.25">
      <c r="A17" s="58"/>
      <c r="B17" s="23" t="s">
        <v>176</v>
      </c>
      <c r="C17" s="59"/>
      <c r="E17" s="3">
        <v>2</v>
      </c>
      <c r="F17" s="25" t="s">
        <v>232</v>
      </c>
      <c r="G17" s="26">
        <v>2.48842592592593E-3</v>
      </c>
    </row>
    <row r="18" spans="1:7" ht="15.75" customHeight="1" thickTop="1" thickBot="1" x14ac:dyDescent="0.25">
      <c r="A18" s="61" t="s">
        <v>30</v>
      </c>
      <c r="B18" s="20" t="s">
        <v>46</v>
      </c>
      <c r="C18" s="59">
        <f>Salvation!$C$27</f>
        <v>1.013888888888889E-2</v>
      </c>
      <c r="E18" s="3">
        <v>3</v>
      </c>
      <c r="F18" s="25" t="s">
        <v>233</v>
      </c>
      <c r="G18" s="26">
        <v>2.7314814814814801E-3</v>
      </c>
    </row>
    <row r="19" spans="1:7" ht="15.75" customHeight="1" thickTop="1" thickBot="1" x14ac:dyDescent="0.25">
      <c r="A19" s="61"/>
      <c r="B19" s="1" t="s">
        <v>167</v>
      </c>
      <c r="C19" s="59"/>
      <c r="E19" s="15">
        <v>4</v>
      </c>
      <c r="F19" s="25" t="s">
        <v>234</v>
      </c>
      <c r="G19" s="27">
        <v>2.32638888888889E-3</v>
      </c>
    </row>
    <row r="20" spans="1:7" ht="15.75" customHeight="1" thickTop="1" thickBot="1" x14ac:dyDescent="0.3">
      <c r="A20" s="61"/>
      <c r="B20" s="2" t="s">
        <v>39</v>
      </c>
      <c r="C20" s="59"/>
      <c r="E20" s="3"/>
      <c r="F20" s="25"/>
      <c r="G20" s="28">
        <f>SUM(G16:G19)</f>
        <v>9.8032407407407408E-3</v>
      </c>
    </row>
    <row r="21" spans="1:7" ht="15.75" customHeight="1" thickTop="1" thickBot="1" x14ac:dyDescent="0.25">
      <c r="A21" s="61"/>
      <c r="B21" s="22" t="s">
        <v>43</v>
      </c>
      <c r="C21" s="59"/>
    </row>
    <row r="22" spans="1:7" ht="17.25" thickTop="1" thickBot="1" x14ac:dyDescent="0.25">
      <c r="A22" s="61"/>
      <c r="B22" s="23" t="s">
        <v>171</v>
      </c>
      <c r="C22" s="59"/>
      <c r="E22" s="55" t="s">
        <v>78</v>
      </c>
      <c r="F22" s="55"/>
      <c r="G22" s="55"/>
    </row>
    <row r="23" spans="1:7" ht="15.75" customHeight="1" thickTop="1" thickBot="1" x14ac:dyDescent="0.25">
      <c r="A23" s="61" t="s">
        <v>31</v>
      </c>
      <c r="B23" s="20" t="s">
        <v>47</v>
      </c>
      <c r="C23" s="59">
        <f>Salvation!$C$32</f>
        <v>4.0509259259259196E-3</v>
      </c>
      <c r="E23" s="15">
        <v>1</v>
      </c>
      <c r="F23" s="15" t="s">
        <v>227</v>
      </c>
      <c r="G23" s="19">
        <v>2.2569444444444399E-3</v>
      </c>
    </row>
    <row r="24" spans="1:7" ht="15.75" customHeight="1" thickTop="1" thickBot="1" x14ac:dyDescent="0.25">
      <c r="A24" s="61"/>
      <c r="B24" s="1" t="s">
        <v>167</v>
      </c>
      <c r="C24" s="59"/>
      <c r="E24" s="3">
        <v>2</v>
      </c>
      <c r="F24" s="25" t="s">
        <v>228</v>
      </c>
      <c r="G24" s="26">
        <v>2.3379629629629601E-3</v>
      </c>
    </row>
    <row r="25" spans="1:7" ht="15.75" customHeight="1" thickTop="1" thickBot="1" x14ac:dyDescent="0.25">
      <c r="A25" s="61"/>
      <c r="B25" s="2" t="s">
        <v>39</v>
      </c>
      <c r="C25" s="59"/>
      <c r="E25" s="3">
        <v>3</v>
      </c>
      <c r="F25" s="25" t="s">
        <v>229</v>
      </c>
      <c r="G25" s="26">
        <v>2.5000000000000001E-3</v>
      </c>
    </row>
    <row r="26" spans="1:7" ht="15.75" customHeight="1" thickTop="1" thickBot="1" x14ac:dyDescent="0.25">
      <c r="A26" s="61"/>
      <c r="B26" s="22" t="s">
        <v>43</v>
      </c>
      <c r="C26" s="59"/>
      <c r="E26" s="15">
        <v>4</v>
      </c>
      <c r="F26" s="25" t="s">
        <v>230</v>
      </c>
      <c r="G26" s="27">
        <v>2.6851851851851902E-3</v>
      </c>
    </row>
    <row r="27" spans="1:7" ht="15.75" customHeight="1" thickTop="1" thickBot="1" x14ac:dyDescent="0.3">
      <c r="A27" s="61"/>
      <c r="B27" s="23" t="s">
        <v>172</v>
      </c>
      <c r="C27" s="59"/>
      <c r="E27" s="3"/>
      <c r="F27" s="25"/>
      <c r="G27" s="28">
        <f>SUM(G23:G26)</f>
        <v>9.7800925925925902E-3</v>
      </c>
    </row>
    <row r="28" spans="1:7" ht="15.75" customHeight="1" thickTop="1" thickBot="1" x14ac:dyDescent="0.25">
      <c r="A28" s="58" t="s">
        <v>48</v>
      </c>
      <c r="B28" s="20" t="s">
        <v>49</v>
      </c>
      <c r="C28" s="59">
        <f>Salvation!$C$3</f>
        <v>2.5694444444444402E-3</v>
      </c>
    </row>
    <row r="29" spans="1:7" ht="15.75" customHeight="1" thickTop="1" thickBot="1" x14ac:dyDescent="0.25">
      <c r="A29" s="58"/>
      <c r="B29" s="1" t="s">
        <v>167</v>
      </c>
      <c r="C29" s="59"/>
      <c r="E29" s="55" t="s">
        <v>68</v>
      </c>
      <c r="F29" s="55"/>
      <c r="G29" s="55"/>
    </row>
    <row r="30" spans="1:7" ht="15.75" customHeight="1" thickTop="1" thickBot="1" x14ac:dyDescent="0.25">
      <c r="A30" s="58"/>
      <c r="B30" s="2" t="s">
        <v>39</v>
      </c>
      <c r="C30" s="59"/>
      <c r="E30" s="2">
        <v>1</v>
      </c>
      <c r="F30" s="2" t="s">
        <v>151</v>
      </c>
      <c r="G30" s="29">
        <v>2.2337962962963001E-3</v>
      </c>
    </row>
    <row r="31" spans="1:7" ht="15.75" customHeight="1" thickTop="1" thickBot="1" x14ac:dyDescent="0.25">
      <c r="A31" s="58"/>
      <c r="B31" s="22" t="s">
        <v>43</v>
      </c>
      <c r="C31" s="59"/>
      <c r="E31" s="2">
        <v>2</v>
      </c>
      <c r="F31" s="2" t="s">
        <v>152</v>
      </c>
      <c r="G31" s="29">
        <v>3.0208333333333298E-3</v>
      </c>
    </row>
    <row r="32" spans="1:7" ht="16.5" thickTop="1" thickBot="1" x14ac:dyDescent="0.25">
      <c r="A32" s="58"/>
      <c r="B32" s="23" t="s">
        <v>173</v>
      </c>
      <c r="C32" s="59"/>
      <c r="E32" s="2">
        <v>3</v>
      </c>
      <c r="F32" s="2" t="s">
        <v>64</v>
      </c>
      <c r="G32" s="29">
        <v>2.1990740740740699E-3</v>
      </c>
    </row>
    <row r="33" spans="1:7" ht="15.75" customHeight="1" thickTop="1" thickBot="1" x14ac:dyDescent="0.25">
      <c r="A33" s="58" t="s">
        <v>50</v>
      </c>
      <c r="B33" s="20" t="s">
        <v>51</v>
      </c>
      <c r="C33" s="59">
        <v>3.4375E-3</v>
      </c>
      <c r="G33" s="29">
        <f>SUM(G30:G32)</f>
        <v>7.4537037037037002E-3</v>
      </c>
    </row>
    <row r="34" spans="1:7" ht="16.5" thickTop="1" thickBot="1" x14ac:dyDescent="0.25">
      <c r="A34" s="58"/>
      <c r="B34" s="30" t="s">
        <v>162</v>
      </c>
      <c r="C34" s="59"/>
    </row>
    <row r="35" spans="1:7" ht="17.25" thickTop="1" thickBot="1" x14ac:dyDescent="0.25">
      <c r="A35" s="58"/>
      <c r="B35" s="2" t="s">
        <v>39</v>
      </c>
      <c r="C35" s="59"/>
      <c r="E35" s="55" t="s">
        <v>70</v>
      </c>
      <c r="F35" s="55"/>
      <c r="G35" s="55"/>
    </row>
    <row r="36" spans="1:7" ht="16.5" thickTop="1" thickBot="1" x14ac:dyDescent="0.25">
      <c r="A36" s="58"/>
      <c r="B36" s="22" t="s">
        <v>52</v>
      </c>
      <c r="C36" s="59"/>
      <c r="E36" s="2">
        <v>1</v>
      </c>
      <c r="F36" s="2" t="s">
        <v>153</v>
      </c>
      <c r="G36" s="29">
        <v>1.8287037037037E-3</v>
      </c>
    </row>
    <row r="37" spans="1:7" ht="16.5" thickTop="1" thickBot="1" x14ac:dyDescent="0.25">
      <c r="A37" s="58"/>
      <c r="B37" s="23" t="s">
        <v>174</v>
      </c>
      <c r="C37" s="59"/>
      <c r="E37" s="2">
        <v>2</v>
      </c>
      <c r="F37" s="2" t="s">
        <v>64</v>
      </c>
      <c r="G37" s="29">
        <v>2.1990740740740699E-3</v>
      </c>
    </row>
    <row r="38" spans="1:7" ht="15" customHeight="1" thickTop="1" thickBot="1" x14ac:dyDescent="0.25">
      <c r="A38" s="60" t="s">
        <v>53</v>
      </c>
      <c r="B38" s="31" t="s">
        <v>54</v>
      </c>
      <c r="C38" s="59">
        <f>G2</f>
        <v>2.04861111111111E-3</v>
      </c>
      <c r="E38" s="2">
        <v>3</v>
      </c>
      <c r="F38" s="2" t="s">
        <v>152</v>
      </c>
      <c r="G38" s="29">
        <v>3.0208333333333298E-3</v>
      </c>
    </row>
    <row r="39" spans="1:7" ht="16.5" thickTop="1" thickBot="1" x14ac:dyDescent="0.25">
      <c r="A39" s="60"/>
      <c r="B39" s="31" t="s">
        <v>55</v>
      </c>
      <c r="C39" s="59"/>
      <c r="G39" s="29">
        <f>SUM(G36:G38)</f>
        <v>7.0486111111110993E-3</v>
      </c>
    </row>
    <row r="40" spans="1:7" ht="16.5" thickTop="1" thickBot="1" x14ac:dyDescent="0.25">
      <c r="A40" s="60"/>
      <c r="B40" s="31" t="s">
        <v>56</v>
      </c>
      <c r="C40" s="59"/>
    </row>
    <row r="41" spans="1:7" ht="17.25" thickTop="1" thickBot="1" x14ac:dyDescent="0.25">
      <c r="A41" s="60"/>
      <c r="B41" s="23" t="s">
        <v>57</v>
      </c>
      <c r="C41" s="59"/>
      <c r="E41" s="55" t="s">
        <v>72</v>
      </c>
      <c r="F41" s="55"/>
      <c r="G41" s="55"/>
    </row>
    <row r="42" spans="1:7" ht="15" customHeight="1" thickTop="1" thickBot="1" x14ac:dyDescent="0.25">
      <c r="A42" s="60" t="s">
        <v>58</v>
      </c>
      <c r="B42" s="31" t="s">
        <v>59</v>
      </c>
      <c r="C42" s="59">
        <f>G5</f>
        <v>2.0717592592592602E-3</v>
      </c>
      <c r="E42" s="2">
        <v>1</v>
      </c>
      <c r="F42" s="2" t="s">
        <v>154</v>
      </c>
      <c r="G42" s="29">
        <v>1.72453703703704E-3</v>
      </c>
    </row>
    <row r="43" spans="1:7" ht="16.5" thickTop="1" thickBot="1" x14ac:dyDescent="0.25">
      <c r="A43" s="60"/>
      <c r="B43" s="31" t="s">
        <v>55</v>
      </c>
      <c r="C43" s="59"/>
      <c r="E43" s="2">
        <v>2</v>
      </c>
      <c r="F43" s="2" t="s">
        <v>64</v>
      </c>
      <c r="G43" s="29">
        <v>2.1990740740740699E-3</v>
      </c>
    </row>
    <row r="44" spans="1:7" ht="16.5" thickTop="1" thickBot="1" x14ac:dyDescent="0.25">
      <c r="A44" s="60"/>
      <c r="B44" s="31" t="s">
        <v>56</v>
      </c>
      <c r="C44" s="59"/>
      <c r="E44" s="2">
        <v>3</v>
      </c>
      <c r="F44" s="2" t="s">
        <v>151</v>
      </c>
      <c r="G44" s="29">
        <v>2.2337962962963001E-3</v>
      </c>
    </row>
    <row r="45" spans="1:7" ht="16.5" thickTop="1" thickBot="1" x14ac:dyDescent="0.25">
      <c r="A45" s="60"/>
      <c r="B45" s="23" t="s">
        <v>57</v>
      </c>
      <c r="C45" s="59"/>
      <c r="E45" s="2">
        <v>4</v>
      </c>
      <c r="F45" s="2" t="s">
        <v>153</v>
      </c>
      <c r="G45" s="29">
        <v>1.8287037037037E-3</v>
      </c>
    </row>
    <row r="46" spans="1:7" ht="15" customHeight="1" thickTop="1" thickBot="1" x14ac:dyDescent="0.25">
      <c r="A46" s="63" t="s">
        <v>60</v>
      </c>
      <c r="B46" s="31" t="s">
        <v>61</v>
      </c>
      <c r="C46" s="59">
        <f>G13</f>
        <v>1.284722222222223E-2</v>
      </c>
      <c r="G46" s="29">
        <f>SUM(G42:G45)</f>
        <v>7.9861111111111105E-3</v>
      </c>
    </row>
    <row r="47" spans="1:7" ht="16.5" thickTop="1" thickBot="1" x14ac:dyDescent="0.25">
      <c r="A47" s="63"/>
      <c r="B47" s="31" t="s">
        <v>55</v>
      </c>
      <c r="C47" s="59"/>
    </row>
    <row r="48" spans="1:7" ht="17.25" thickTop="1" thickBot="1" x14ac:dyDescent="0.25">
      <c r="A48" s="63"/>
      <c r="B48" s="31" t="s">
        <v>56</v>
      </c>
      <c r="C48" s="59"/>
      <c r="E48" s="55" t="s">
        <v>76</v>
      </c>
      <c r="F48" s="55"/>
      <c r="G48" s="55"/>
    </row>
    <row r="49" spans="1:7" ht="16.5" thickTop="1" thickBot="1" x14ac:dyDescent="0.25">
      <c r="A49" s="63"/>
      <c r="B49" s="23" t="s">
        <v>57</v>
      </c>
      <c r="C49" s="59"/>
      <c r="E49" s="2">
        <v>1</v>
      </c>
      <c r="F49" s="2" t="s">
        <v>155</v>
      </c>
      <c r="G49" s="29">
        <v>2.6388888888888898E-3</v>
      </c>
    </row>
    <row r="50" spans="1:7" ht="15" customHeight="1" thickTop="1" thickBot="1" x14ac:dyDescent="0.25">
      <c r="A50" s="60" t="s">
        <v>64</v>
      </c>
      <c r="B50" s="31" t="s">
        <v>65</v>
      </c>
      <c r="C50" s="59">
        <f>G32</f>
        <v>2.1990740740740699E-3</v>
      </c>
      <c r="G50" s="29">
        <f>SUM(G49:G49)</f>
        <v>2.6388888888888898E-3</v>
      </c>
    </row>
    <row r="51" spans="1:7" ht="16.5" thickTop="1" thickBot="1" x14ac:dyDescent="0.25">
      <c r="A51" s="60"/>
      <c r="B51" s="31" t="s">
        <v>66</v>
      </c>
      <c r="C51" s="59"/>
    </row>
    <row r="52" spans="1:7" ht="17.25" thickTop="1" thickBot="1" x14ac:dyDescent="0.25">
      <c r="A52" s="60"/>
      <c r="B52" s="31" t="s">
        <v>67</v>
      </c>
      <c r="C52" s="59"/>
      <c r="E52" s="55" t="s">
        <v>80</v>
      </c>
      <c r="F52" s="55"/>
      <c r="G52" s="55"/>
    </row>
    <row r="53" spans="1:7" ht="31.5" thickTop="1" thickBot="1" x14ac:dyDescent="0.25">
      <c r="A53" s="60"/>
      <c r="B53" s="23" t="s">
        <v>175</v>
      </c>
      <c r="C53" s="59"/>
      <c r="E53" s="2">
        <v>1</v>
      </c>
      <c r="F53" s="2" t="s">
        <v>156</v>
      </c>
      <c r="G53" s="29">
        <v>2.5115740740740702E-3</v>
      </c>
    </row>
    <row r="54" spans="1:7" ht="15" customHeight="1" thickTop="1" thickBot="1" x14ac:dyDescent="0.25">
      <c r="A54" s="63" t="s">
        <v>68</v>
      </c>
      <c r="B54" s="31" t="s">
        <v>69</v>
      </c>
      <c r="C54" s="59">
        <f>G33</f>
        <v>7.4537037037037002E-3</v>
      </c>
      <c r="E54" s="2">
        <v>2</v>
      </c>
      <c r="F54" s="2" t="s">
        <v>157</v>
      </c>
      <c r="G54" s="29">
        <v>2.7430555555555602E-3</v>
      </c>
    </row>
    <row r="55" spans="1:7" ht="16.5" thickTop="1" thickBot="1" x14ac:dyDescent="0.25">
      <c r="A55" s="63"/>
      <c r="B55" s="31" t="s">
        <v>66</v>
      </c>
      <c r="C55" s="59"/>
      <c r="E55" s="2">
        <v>3</v>
      </c>
      <c r="F55" s="2" t="s">
        <v>158</v>
      </c>
      <c r="G55" s="29">
        <v>2.6273148148148102E-3</v>
      </c>
    </row>
    <row r="56" spans="1:7" ht="16.5" thickTop="1" thickBot="1" x14ac:dyDescent="0.25">
      <c r="A56" s="63"/>
      <c r="B56" s="31" t="s">
        <v>67</v>
      </c>
      <c r="C56" s="59"/>
      <c r="G56" s="29">
        <f>SUM(G53:G55)</f>
        <v>7.8819444444444397E-3</v>
      </c>
    </row>
    <row r="57" spans="1:7" ht="31.5" thickTop="1" thickBot="1" x14ac:dyDescent="0.25">
      <c r="A57" s="63"/>
      <c r="B57" s="23" t="s">
        <v>175</v>
      </c>
      <c r="C57" s="59"/>
    </row>
    <row r="58" spans="1:7" ht="15" customHeight="1" thickTop="1" thickBot="1" x14ac:dyDescent="0.25">
      <c r="A58" s="63" t="s">
        <v>70</v>
      </c>
      <c r="B58" s="31" t="s">
        <v>71</v>
      </c>
      <c r="C58" s="59">
        <f>G39</f>
        <v>7.0486111111110993E-3</v>
      </c>
      <c r="E58" s="55" t="s">
        <v>82</v>
      </c>
      <c r="F58" s="55"/>
      <c r="G58" s="55"/>
    </row>
    <row r="59" spans="1:7" ht="16.5" thickTop="1" thickBot="1" x14ac:dyDescent="0.25">
      <c r="A59" s="63"/>
      <c r="B59" s="31" t="s">
        <v>66</v>
      </c>
      <c r="C59" s="59"/>
      <c r="E59" s="2">
        <v>1</v>
      </c>
      <c r="F59" s="2" t="s">
        <v>159</v>
      </c>
      <c r="G59" s="29">
        <v>2.0717592592592602E-3</v>
      </c>
    </row>
    <row r="60" spans="1:7" ht="16.5" thickTop="1" thickBot="1" x14ac:dyDescent="0.25">
      <c r="A60" s="63"/>
      <c r="B60" s="31" t="s">
        <v>67</v>
      </c>
      <c r="C60" s="59"/>
      <c r="G60" s="29">
        <f>SUM(G59:G59)</f>
        <v>2.0717592592592602E-3</v>
      </c>
    </row>
    <row r="61" spans="1:7" ht="31.5" thickTop="1" thickBot="1" x14ac:dyDescent="0.25">
      <c r="A61" s="63"/>
      <c r="B61" s="23" t="s">
        <v>175</v>
      </c>
      <c r="C61" s="59"/>
    </row>
    <row r="62" spans="1:7" ht="15" customHeight="1" thickTop="1" thickBot="1" x14ac:dyDescent="0.25">
      <c r="A62" s="63" t="s">
        <v>72</v>
      </c>
      <c r="B62" s="31" t="s">
        <v>73</v>
      </c>
      <c r="C62" s="59">
        <f>G46</f>
        <v>7.9861111111111105E-3</v>
      </c>
      <c r="E62" s="55" t="s">
        <v>84</v>
      </c>
      <c r="F62" s="55"/>
      <c r="G62" s="55"/>
    </row>
    <row r="63" spans="1:7" ht="16.5" thickTop="1" thickBot="1" x14ac:dyDescent="0.25">
      <c r="A63" s="63"/>
      <c r="B63" s="31" t="s">
        <v>66</v>
      </c>
      <c r="C63" s="59"/>
      <c r="E63" s="2">
        <v>1</v>
      </c>
      <c r="F63" s="2" t="s">
        <v>159</v>
      </c>
      <c r="G63" s="29">
        <v>2.0717592592592602E-3</v>
      </c>
    </row>
    <row r="64" spans="1:7" ht="16.5" thickTop="1" thickBot="1" x14ac:dyDescent="0.25">
      <c r="A64" s="63"/>
      <c r="B64" s="31" t="s">
        <v>67</v>
      </c>
      <c r="C64" s="59"/>
      <c r="F64" s="2" t="s">
        <v>160</v>
      </c>
      <c r="G64" s="29">
        <v>2.5810185185185198E-3</v>
      </c>
    </row>
    <row r="65" spans="1:7" ht="31.5" thickTop="1" thickBot="1" x14ac:dyDescent="0.25">
      <c r="A65" s="63"/>
      <c r="B65" s="23" t="s">
        <v>175</v>
      </c>
      <c r="C65" s="59"/>
      <c r="F65" s="2" t="s">
        <v>161</v>
      </c>
      <c r="G65" s="29">
        <v>2.7662037037037E-3</v>
      </c>
    </row>
    <row r="66" spans="1:7" ht="15" customHeight="1" thickTop="1" thickBot="1" x14ac:dyDescent="0.25">
      <c r="A66" s="63" t="s">
        <v>76</v>
      </c>
      <c r="B66" s="31" t="s">
        <v>77</v>
      </c>
      <c r="C66" s="59">
        <f>G50</f>
        <v>2.6388888888888898E-3</v>
      </c>
      <c r="F66" s="3"/>
      <c r="G66" s="27"/>
    </row>
    <row r="67" spans="1:7" ht="16.5" thickTop="1" thickBot="1" x14ac:dyDescent="0.25">
      <c r="A67" s="63"/>
      <c r="B67" s="31" t="s">
        <v>66</v>
      </c>
      <c r="C67" s="59"/>
      <c r="F67" s="3"/>
      <c r="G67" s="27"/>
    </row>
    <row r="68" spans="1:7" ht="16.5" thickTop="1" thickBot="1" x14ac:dyDescent="0.25">
      <c r="A68" s="63"/>
      <c r="B68" s="31" t="s">
        <v>67</v>
      </c>
      <c r="C68" s="59"/>
      <c r="F68" s="3"/>
      <c r="G68" s="27"/>
    </row>
    <row r="69" spans="1:7" ht="31.5" thickTop="1" thickBot="1" x14ac:dyDescent="0.25">
      <c r="A69" s="63"/>
      <c r="B69" s="23" t="s">
        <v>175</v>
      </c>
      <c r="C69" s="59"/>
      <c r="F69" s="3"/>
      <c r="G69" s="26"/>
    </row>
    <row r="70" spans="1:7" ht="15.75" customHeight="1" thickTop="1" x14ac:dyDescent="0.2">
      <c r="F70" s="33"/>
      <c r="G70" s="33"/>
    </row>
    <row r="71" spans="1:7" ht="15.75" customHeight="1" x14ac:dyDescent="0.2">
      <c r="F71" s="33"/>
      <c r="G71" s="33"/>
    </row>
    <row r="72" spans="1:7" ht="15.75" customHeight="1" x14ac:dyDescent="0.2">
      <c r="F72" s="33"/>
      <c r="G72" s="33"/>
    </row>
    <row r="73" spans="1:7" ht="15.75" customHeight="1" x14ac:dyDescent="0.2">
      <c r="F73" s="33"/>
      <c r="G73" s="33"/>
    </row>
    <row r="74" spans="1:7" ht="15.75" customHeight="1" x14ac:dyDescent="0.2">
      <c r="F74" s="33"/>
      <c r="G74" s="33"/>
    </row>
    <row r="75" spans="1:7" ht="15.75" customHeight="1" x14ac:dyDescent="0.2">
      <c r="F75" s="33"/>
      <c r="G75" s="33"/>
    </row>
    <row r="76" spans="1:7" ht="15.75" customHeight="1" x14ac:dyDescent="0.2">
      <c r="F76" s="33"/>
      <c r="G76" s="33"/>
    </row>
    <row r="77" spans="1:7" ht="15.75" customHeight="1" x14ac:dyDescent="0.2">
      <c r="F77" s="33"/>
      <c r="G77" s="33"/>
    </row>
    <row r="78" spans="1:7" ht="15.75" customHeight="1" x14ac:dyDescent="0.2">
      <c r="F78" s="33"/>
      <c r="G78" s="33"/>
    </row>
    <row r="79" spans="1:7" ht="15.75" customHeight="1" x14ac:dyDescent="0.2">
      <c r="F79" s="33"/>
      <c r="G79" s="33"/>
    </row>
    <row r="80" spans="1:7" ht="15.75" customHeight="1" x14ac:dyDescent="0.2">
      <c r="F80" s="33"/>
      <c r="G80" s="33"/>
    </row>
    <row r="81" spans="6:7" ht="15.75" customHeight="1" x14ac:dyDescent="0.2">
      <c r="F81" s="33"/>
      <c r="G81" s="33"/>
    </row>
    <row r="82" spans="6:7" ht="15.75" customHeight="1" x14ac:dyDescent="0.2">
      <c r="F82" s="33"/>
      <c r="G82" s="33"/>
    </row>
    <row r="83" spans="6:7" ht="15.75" customHeight="1" x14ac:dyDescent="0.2">
      <c r="F83" s="33"/>
      <c r="G83" s="33"/>
    </row>
    <row r="84" spans="6:7" ht="15.75" customHeight="1" x14ac:dyDescent="0.2">
      <c r="F84" s="33"/>
      <c r="G84" s="33"/>
    </row>
    <row r="85" spans="6:7" ht="15.75" customHeight="1" x14ac:dyDescent="0.2">
      <c r="F85" s="33"/>
      <c r="G85" s="33"/>
    </row>
    <row r="86" spans="6:7" ht="15.75" customHeight="1" x14ac:dyDescent="0.2">
      <c r="F86" s="33"/>
      <c r="G86" s="33"/>
    </row>
    <row r="87" spans="6:7" ht="15.75" customHeight="1" x14ac:dyDescent="0.2">
      <c r="F87" s="33"/>
      <c r="G87" s="33"/>
    </row>
    <row r="88" spans="6:7" ht="15.75" customHeight="1" x14ac:dyDescent="0.2">
      <c r="F88" s="33"/>
      <c r="G88" s="33"/>
    </row>
    <row r="89" spans="6:7" ht="15.75" customHeight="1" x14ac:dyDescent="0.2">
      <c r="F89" s="33"/>
      <c r="G89" s="33"/>
    </row>
    <row r="90" spans="6:7" ht="15.75" customHeight="1" x14ac:dyDescent="0.2">
      <c r="F90" s="33"/>
      <c r="G90" s="33"/>
    </row>
    <row r="91" spans="6:7" ht="15.75" customHeight="1" x14ac:dyDescent="0.2">
      <c r="F91" s="33"/>
      <c r="G91" s="33"/>
    </row>
    <row r="92" spans="6:7" ht="15.75" customHeight="1" x14ac:dyDescent="0.2">
      <c r="F92" s="33"/>
      <c r="G92" s="33"/>
    </row>
    <row r="93" spans="6:7" ht="15.75" customHeight="1" x14ac:dyDescent="0.2">
      <c r="F93" s="33"/>
      <c r="G93" s="33"/>
    </row>
    <row r="94" spans="6:7" ht="15.75" customHeight="1" x14ac:dyDescent="0.2">
      <c r="F94" s="33"/>
      <c r="G94" s="33"/>
    </row>
    <row r="95" spans="6:7" ht="15.75" customHeight="1" x14ac:dyDescent="0.2">
      <c r="F95" s="33"/>
      <c r="G95" s="33"/>
    </row>
    <row r="96" spans="6:7" ht="15.75" customHeight="1" x14ac:dyDescent="0.2">
      <c r="F96" s="33"/>
      <c r="G96" s="33"/>
    </row>
    <row r="97" spans="6:7" ht="15.75" customHeight="1" x14ac:dyDescent="0.2">
      <c r="F97" s="33"/>
      <c r="G97" s="33"/>
    </row>
    <row r="98" spans="6:7" ht="15.75" customHeight="1" x14ac:dyDescent="0.2">
      <c r="F98" s="33"/>
      <c r="G98" s="33"/>
    </row>
    <row r="99" spans="6:7" ht="15.75" customHeight="1" x14ac:dyDescent="0.2">
      <c r="F99" s="33"/>
      <c r="G99" s="33"/>
    </row>
    <row r="100" spans="6:7" ht="15.75" customHeight="1" x14ac:dyDescent="0.2">
      <c r="F100" s="33"/>
      <c r="G100" s="33"/>
    </row>
    <row r="101" spans="6:7" ht="15.75" customHeight="1" x14ac:dyDescent="0.2">
      <c r="F101" s="33"/>
      <c r="G101" s="33"/>
    </row>
    <row r="102" spans="6:7" ht="15.75" customHeight="1" x14ac:dyDescent="0.2">
      <c r="F102" s="33"/>
      <c r="G102" s="33"/>
    </row>
    <row r="103" spans="6:7" ht="15.75" customHeight="1" x14ac:dyDescent="0.2">
      <c r="F103" s="33"/>
      <c r="G103" s="33"/>
    </row>
    <row r="104" spans="6:7" ht="15.75" customHeight="1" x14ac:dyDescent="0.2">
      <c r="F104" s="33"/>
      <c r="G104" s="33"/>
    </row>
    <row r="105" spans="6:7" ht="15.75" customHeight="1" x14ac:dyDescent="0.2">
      <c r="F105" s="33"/>
      <c r="G105" s="33"/>
    </row>
    <row r="106" spans="6:7" ht="15.75" customHeight="1" x14ac:dyDescent="0.2">
      <c r="F106" s="33"/>
      <c r="G106" s="33"/>
    </row>
    <row r="107" spans="6:7" ht="15.75" customHeight="1" x14ac:dyDescent="0.2">
      <c r="F107" s="33"/>
      <c r="G107" s="33"/>
    </row>
    <row r="108" spans="6:7" ht="15.75" customHeight="1" x14ac:dyDescent="0.2">
      <c r="F108" s="33"/>
      <c r="G108" s="33"/>
    </row>
    <row r="109" spans="6:7" ht="15.75" customHeight="1" x14ac:dyDescent="0.2">
      <c r="F109" s="33"/>
      <c r="G109" s="33"/>
    </row>
    <row r="110" spans="6:7" ht="15.75" customHeight="1" x14ac:dyDescent="0.2">
      <c r="F110" s="33"/>
      <c r="G110" s="33"/>
    </row>
    <row r="111" spans="6:7" ht="15.75" customHeight="1" x14ac:dyDescent="0.2">
      <c r="F111" s="33"/>
      <c r="G111" s="33"/>
    </row>
    <row r="112" spans="6:7" ht="15.75" customHeight="1" x14ac:dyDescent="0.2">
      <c r="F112" s="33"/>
      <c r="G112" s="33"/>
    </row>
    <row r="113" spans="6:7" ht="15.75" customHeight="1" x14ac:dyDescent="0.2">
      <c r="F113" s="33"/>
      <c r="G113" s="33"/>
    </row>
    <row r="114" spans="6:7" ht="15.75" customHeight="1" x14ac:dyDescent="0.2">
      <c r="F114" s="33"/>
      <c r="G114" s="33"/>
    </row>
    <row r="115" spans="6:7" ht="15.75" customHeight="1" x14ac:dyDescent="0.2">
      <c r="F115" s="33"/>
      <c r="G115" s="33"/>
    </row>
    <row r="116" spans="6:7" ht="15.75" customHeight="1" x14ac:dyDescent="0.2">
      <c r="F116" s="33"/>
      <c r="G116" s="33"/>
    </row>
    <row r="117" spans="6:7" ht="15.75" customHeight="1" x14ac:dyDescent="0.2">
      <c r="F117" s="33"/>
      <c r="G117" s="33"/>
    </row>
    <row r="118" spans="6:7" ht="15.75" customHeight="1" x14ac:dyDescent="0.2">
      <c r="F118" s="33"/>
      <c r="G118" s="33"/>
    </row>
    <row r="119" spans="6:7" ht="15.75" customHeight="1" x14ac:dyDescent="0.2">
      <c r="F119" s="33"/>
      <c r="G119" s="33"/>
    </row>
    <row r="120" spans="6:7" ht="15.75" customHeight="1" x14ac:dyDescent="0.2">
      <c r="F120" s="33"/>
      <c r="G120" s="33"/>
    </row>
    <row r="121" spans="6:7" ht="15.75" customHeight="1" x14ac:dyDescent="0.2">
      <c r="F121" s="33"/>
      <c r="G121" s="33"/>
    </row>
    <row r="122" spans="6:7" ht="15.75" customHeight="1" x14ac:dyDescent="0.2">
      <c r="F122" s="33"/>
      <c r="G122" s="33"/>
    </row>
    <row r="123" spans="6:7" ht="15.75" customHeight="1" x14ac:dyDescent="0.2">
      <c r="F123" s="33"/>
      <c r="G123" s="33"/>
    </row>
    <row r="124" spans="6:7" ht="15.75" customHeight="1" x14ac:dyDescent="0.2">
      <c r="F124" s="33"/>
      <c r="G124" s="33"/>
    </row>
    <row r="125" spans="6:7" ht="15.75" customHeight="1" x14ac:dyDescent="0.2">
      <c r="F125" s="33"/>
      <c r="G125" s="33"/>
    </row>
    <row r="126" spans="6:7" ht="15.75" customHeight="1" x14ac:dyDescent="0.2">
      <c r="F126" s="33"/>
      <c r="G126" s="33"/>
    </row>
    <row r="127" spans="6:7" ht="15.75" customHeight="1" x14ac:dyDescent="0.2">
      <c r="F127" s="33"/>
      <c r="G127" s="33"/>
    </row>
    <row r="128" spans="6:7" ht="15.75" customHeight="1" x14ac:dyDescent="0.2">
      <c r="F128" s="33"/>
      <c r="G128" s="33"/>
    </row>
    <row r="129" spans="6:7" ht="15.75" customHeight="1" x14ac:dyDescent="0.2">
      <c r="F129" s="33"/>
      <c r="G129" s="33"/>
    </row>
    <row r="130" spans="6:7" ht="15.75" customHeight="1" x14ac:dyDescent="0.2">
      <c r="F130" s="33"/>
      <c r="G130" s="33"/>
    </row>
    <row r="131" spans="6:7" ht="15.75" customHeight="1" x14ac:dyDescent="0.2">
      <c r="F131" s="33"/>
      <c r="G131" s="33"/>
    </row>
    <row r="132" spans="6:7" ht="15.75" customHeight="1" x14ac:dyDescent="0.2">
      <c r="F132" s="33"/>
      <c r="G132" s="33"/>
    </row>
    <row r="133" spans="6:7" ht="15.75" customHeight="1" x14ac:dyDescent="0.2">
      <c r="F133" s="33"/>
      <c r="G133" s="33"/>
    </row>
    <row r="134" spans="6:7" ht="15.75" customHeight="1" x14ac:dyDescent="0.2">
      <c r="F134" s="33"/>
      <c r="G134" s="33"/>
    </row>
    <row r="135" spans="6:7" ht="15.75" customHeight="1" x14ac:dyDescent="0.2">
      <c r="F135" s="33"/>
      <c r="G135" s="33"/>
    </row>
    <row r="136" spans="6:7" ht="15.75" customHeight="1" x14ac:dyDescent="0.2">
      <c r="F136" s="33"/>
      <c r="G136" s="33"/>
    </row>
    <row r="137" spans="6:7" ht="15.75" customHeight="1" x14ac:dyDescent="0.2">
      <c r="F137" s="33"/>
      <c r="G137" s="33"/>
    </row>
    <row r="138" spans="6:7" ht="15.75" customHeight="1" x14ac:dyDescent="0.2">
      <c r="F138" s="33"/>
      <c r="G138" s="33"/>
    </row>
    <row r="139" spans="6:7" ht="15.75" customHeight="1" x14ac:dyDescent="0.2">
      <c r="F139" s="33"/>
      <c r="G139" s="33"/>
    </row>
    <row r="140" spans="6:7" ht="15.75" customHeight="1" x14ac:dyDescent="0.2">
      <c r="F140" s="33"/>
      <c r="G140" s="33"/>
    </row>
    <row r="141" spans="6:7" ht="15.75" customHeight="1" x14ac:dyDescent="0.2">
      <c r="F141" s="33"/>
      <c r="G141" s="33"/>
    </row>
    <row r="142" spans="6:7" ht="15.75" customHeight="1" x14ac:dyDescent="0.2">
      <c r="F142" s="33"/>
      <c r="G142" s="33"/>
    </row>
    <row r="143" spans="6:7" ht="15.75" customHeight="1" x14ac:dyDescent="0.2">
      <c r="F143" s="33"/>
      <c r="G143" s="33"/>
    </row>
    <row r="144" spans="6:7" ht="15.75" customHeight="1" x14ac:dyDescent="0.2">
      <c r="F144" s="33"/>
      <c r="G144" s="33"/>
    </row>
    <row r="145" spans="6:7" ht="15.75" customHeight="1" x14ac:dyDescent="0.2">
      <c r="F145" s="33"/>
      <c r="G145" s="33"/>
    </row>
    <row r="146" spans="6:7" ht="15.75" customHeight="1" x14ac:dyDescent="0.2">
      <c r="F146" s="33"/>
      <c r="G146" s="33"/>
    </row>
    <row r="147" spans="6:7" ht="15.75" customHeight="1" x14ac:dyDescent="0.2">
      <c r="F147" s="33"/>
      <c r="G147" s="33"/>
    </row>
    <row r="148" spans="6:7" ht="15.75" customHeight="1" x14ac:dyDescent="0.2">
      <c r="F148" s="33"/>
      <c r="G148" s="33"/>
    </row>
    <row r="149" spans="6:7" ht="15.75" customHeight="1" x14ac:dyDescent="0.2">
      <c r="F149" s="33"/>
      <c r="G149" s="33"/>
    </row>
    <row r="150" spans="6:7" ht="15.75" customHeight="1" x14ac:dyDescent="0.2">
      <c r="F150" s="33"/>
      <c r="G150" s="33"/>
    </row>
    <row r="151" spans="6:7" ht="15.75" customHeight="1" x14ac:dyDescent="0.2">
      <c r="F151" s="33"/>
      <c r="G151" s="33"/>
    </row>
    <row r="152" spans="6:7" ht="15.75" customHeight="1" x14ac:dyDescent="0.2">
      <c r="F152" s="33"/>
      <c r="G152" s="33"/>
    </row>
    <row r="153" spans="6:7" ht="15.75" customHeight="1" x14ac:dyDescent="0.2">
      <c r="F153" s="33"/>
      <c r="G153" s="33"/>
    </row>
    <row r="154" spans="6:7" ht="15.75" customHeight="1" x14ac:dyDescent="0.2">
      <c r="F154" s="33"/>
      <c r="G154" s="33"/>
    </row>
    <row r="155" spans="6:7" ht="15.75" customHeight="1" x14ac:dyDescent="0.2">
      <c r="F155" s="33"/>
      <c r="G155" s="33"/>
    </row>
    <row r="156" spans="6:7" ht="15.75" customHeight="1" x14ac:dyDescent="0.2">
      <c r="F156" s="33"/>
      <c r="G156" s="33"/>
    </row>
    <row r="157" spans="6:7" ht="15.75" customHeight="1" x14ac:dyDescent="0.2">
      <c r="F157" s="33"/>
      <c r="G157" s="33"/>
    </row>
    <row r="158" spans="6:7" ht="15.75" customHeight="1" x14ac:dyDescent="0.2">
      <c r="F158" s="33"/>
      <c r="G158" s="33"/>
    </row>
    <row r="159" spans="6:7" ht="15.75" customHeight="1" x14ac:dyDescent="0.2">
      <c r="F159" s="33"/>
      <c r="G159" s="33"/>
    </row>
    <row r="160" spans="6:7" ht="15.75" customHeight="1" x14ac:dyDescent="0.2">
      <c r="F160" s="33"/>
      <c r="G160" s="33"/>
    </row>
    <row r="161" spans="6:7" ht="15.75" customHeight="1" x14ac:dyDescent="0.2">
      <c r="F161" s="33"/>
      <c r="G161" s="33"/>
    </row>
    <row r="162" spans="6:7" ht="15.75" customHeight="1" x14ac:dyDescent="0.2">
      <c r="F162" s="33"/>
      <c r="G162" s="33"/>
    </row>
    <row r="163" spans="6:7" ht="15.75" customHeight="1" x14ac:dyDescent="0.2">
      <c r="F163" s="33"/>
      <c r="G163" s="33"/>
    </row>
    <row r="164" spans="6:7" ht="15.75" customHeight="1" x14ac:dyDescent="0.2">
      <c r="F164" s="33"/>
      <c r="G164" s="33"/>
    </row>
    <row r="165" spans="6:7" ht="15.75" customHeight="1" x14ac:dyDescent="0.2">
      <c r="F165" s="33"/>
      <c r="G165" s="33"/>
    </row>
    <row r="166" spans="6:7" ht="15.75" customHeight="1" x14ac:dyDescent="0.2">
      <c r="F166" s="33"/>
      <c r="G166" s="33"/>
    </row>
    <row r="167" spans="6:7" ht="15.75" customHeight="1" x14ac:dyDescent="0.2">
      <c r="F167" s="33"/>
      <c r="G167" s="33"/>
    </row>
    <row r="168" spans="6:7" ht="15.75" customHeight="1" x14ac:dyDescent="0.2">
      <c r="F168" s="33"/>
      <c r="G168" s="33"/>
    </row>
    <row r="169" spans="6:7" ht="15.75" customHeight="1" x14ac:dyDescent="0.2">
      <c r="F169" s="33"/>
      <c r="G169" s="33"/>
    </row>
    <row r="170" spans="6:7" ht="15.75" customHeight="1" x14ac:dyDescent="0.2">
      <c r="F170" s="33"/>
      <c r="G170" s="33"/>
    </row>
    <row r="171" spans="6:7" ht="15.75" customHeight="1" x14ac:dyDescent="0.2">
      <c r="F171" s="33"/>
      <c r="G171" s="33"/>
    </row>
    <row r="172" spans="6:7" ht="15.75" customHeight="1" x14ac:dyDescent="0.2">
      <c r="F172" s="33"/>
      <c r="G172" s="33"/>
    </row>
    <row r="173" spans="6:7" ht="15.75" customHeight="1" x14ac:dyDescent="0.2">
      <c r="F173" s="33"/>
      <c r="G173" s="33"/>
    </row>
    <row r="174" spans="6:7" ht="15.75" customHeight="1" x14ac:dyDescent="0.2">
      <c r="F174" s="33"/>
      <c r="G174" s="33"/>
    </row>
    <row r="175" spans="6:7" ht="15.75" customHeight="1" x14ac:dyDescent="0.2">
      <c r="F175" s="33"/>
      <c r="G175" s="33"/>
    </row>
    <row r="176" spans="6:7" ht="15.75" customHeight="1" x14ac:dyDescent="0.2">
      <c r="F176" s="33"/>
      <c r="G176" s="33"/>
    </row>
    <row r="177" spans="6:7" ht="15.75" customHeight="1" x14ac:dyDescent="0.2">
      <c r="F177" s="33"/>
      <c r="G177" s="33"/>
    </row>
    <row r="178" spans="6:7" ht="15.75" customHeight="1" x14ac:dyDescent="0.2">
      <c r="F178" s="33"/>
      <c r="G178" s="33"/>
    </row>
    <row r="179" spans="6:7" ht="15.75" customHeight="1" x14ac:dyDescent="0.2">
      <c r="F179" s="33"/>
      <c r="G179" s="33"/>
    </row>
    <row r="180" spans="6:7" ht="15.75" customHeight="1" x14ac:dyDescent="0.2">
      <c r="F180" s="33"/>
      <c r="G180" s="33"/>
    </row>
    <row r="181" spans="6:7" ht="15.75" customHeight="1" x14ac:dyDescent="0.2">
      <c r="F181" s="33"/>
      <c r="G181" s="33"/>
    </row>
    <row r="182" spans="6:7" ht="15.75" customHeight="1" x14ac:dyDescent="0.2">
      <c r="F182" s="33"/>
      <c r="G182" s="33"/>
    </row>
    <row r="183" spans="6:7" ht="15.75" customHeight="1" x14ac:dyDescent="0.2">
      <c r="F183" s="33"/>
      <c r="G183" s="33"/>
    </row>
    <row r="184" spans="6:7" ht="15.75" customHeight="1" x14ac:dyDescent="0.2">
      <c r="F184" s="33"/>
      <c r="G184" s="33"/>
    </row>
    <row r="185" spans="6:7" ht="15.75" customHeight="1" x14ac:dyDescent="0.2">
      <c r="F185" s="33"/>
      <c r="G185" s="33"/>
    </row>
    <row r="186" spans="6:7" ht="15.75" customHeight="1" x14ac:dyDescent="0.2">
      <c r="F186" s="33"/>
      <c r="G186" s="33"/>
    </row>
    <row r="187" spans="6:7" ht="15.75" customHeight="1" x14ac:dyDescent="0.2">
      <c r="F187" s="33"/>
      <c r="G187" s="33"/>
    </row>
    <row r="188" spans="6:7" ht="15.75" customHeight="1" x14ac:dyDescent="0.2">
      <c r="F188" s="33"/>
      <c r="G188" s="33"/>
    </row>
    <row r="189" spans="6:7" ht="15.75" customHeight="1" x14ac:dyDescent="0.2">
      <c r="F189" s="33"/>
      <c r="G189" s="33"/>
    </row>
    <row r="190" spans="6:7" ht="15.75" customHeight="1" x14ac:dyDescent="0.2">
      <c r="F190" s="33"/>
      <c r="G190" s="33"/>
    </row>
    <row r="191" spans="6:7" ht="15.75" customHeight="1" x14ac:dyDescent="0.2">
      <c r="F191" s="33"/>
      <c r="G191" s="33"/>
    </row>
    <row r="192" spans="6:7" ht="15.75" customHeight="1" x14ac:dyDescent="0.2">
      <c r="F192" s="33"/>
      <c r="G192" s="33"/>
    </row>
    <row r="193" spans="6:7" ht="15.75" customHeight="1" x14ac:dyDescent="0.2">
      <c r="F193" s="33"/>
      <c r="G193" s="33"/>
    </row>
    <row r="194" spans="6:7" ht="15.75" customHeight="1" x14ac:dyDescent="0.2">
      <c r="F194" s="33"/>
      <c r="G194" s="33"/>
    </row>
    <row r="195" spans="6:7" ht="15.75" customHeight="1" x14ac:dyDescent="0.2">
      <c r="F195" s="33"/>
      <c r="G195" s="33"/>
    </row>
    <row r="196" spans="6:7" ht="15.75" customHeight="1" x14ac:dyDescent="0.2">
      <c r="F196" s="33"/>
      <c r="G196" s="33"/>
    </row>
    <row r="197" spans="6:7" ht="15.75" customHeight="1" x14ac:dyDescent="0.2">
      <c r="F197" s="33"/>
      <c r="G197" s="33"/>
    </row>
    <row r="198" spans="6:7" ht="15.75" customHeight="1" x14ac:dyDescent="0.2">
      <c r="F198" s="33"/>
      <c r="G198" s="33"/>
    </row>
    <row r="199" spans="6:7" ht="15.75" customHeight="1" x14ac:dyDescent="0.2">
      <c r="F199" s="33"/>
      <c r="G199" s="33"/>
    </row>
    <row r="200" spans="6:7" ht="15.75" customHeight="1" x14ac:dyDescent="0.2">
      <c r="F200" s="33"/>
      <c r="G200" s="33"/>
    </row>
    <row r="201" spans="6:7" ht="15.75" customHeight="1" x14ac:dyDescent="0.2">
      <c r="F201" s="33"/>
      <c r="G201" s="33"/>
    </row>
    <row r="202" spans="6:7" ht="15.75" customHeight="1" x14ac:dyDescent="0.2">
      <c r="F202" s="33"/>
      <c r="G202" s="33"/>
    </row>
    <row r="203" spans="6:7" ht="15.75" customHeight="1" x14ac:dyDescent="0.2">
      <c r="F203" s="33"/>
      <c r="G203" s="33"/>
    </row>
    <row r="204" spans="6:7" ht="15.75" customHeight="1" x14ac:dyDescent="0.2">
      <c r="F204" s="33"/>
      <c r="G204" s="33"/>
    </row>
    <row r="205" spans="6:7" ht="15.75" customHeight="1" x14ac:dyDescent="0.2">
      <c r="F205" s="33"/>
      <c r="G205" s="33"/>
    </row>
    <row r="206" spans="6:7" ht="15.75" customHeight="1" x14ac:dyDescent="0.2">
      <c r="F206" s="33"/>
      <c r="G206" s="33"/>
    </row>
    <row r="207" spans="6:7" ht="15.75" customHeight="1" x14ac:dyDescent="0.2">
      <c r="F207" s="33"/>
      <c r="G207" s="33"/>
    </row>
    <row r="208" spans="6:7" ht="15.75" customHeight="1" x14ac:dyDescent="0.2">
      <c r="F208" s="33"/>
      <c r="G208" s="33"/>
    </row>
    <row r="209" spans="6:7" ht="15.75" customHeight="1" x14ac:dyDescent="0.2">
      <c r="F209" s="33"/>
      <c r="G209" s="33"/>
    </row>
    <row r="210" spans="6:7" ht="15.75" customHeight="1" x14ac:dyDescent="0.2">
      <c r="F210" s="33"/>
      <c r="G210" s="33"/>
    </row>
    <row r="211" spans="6:7" ht="15.75" customHeight="1" x14ac:dyDescent="0.2">
      <c r="F211" s="33"/>
      <c r="G211" s="33"/>
    </row>
    <row r="212" spans="6:7" ht="15.75" customHeight="1" x14ac:dyDescent="0.2">
      <c r="F212" s="33"/>
      <c r="G212" s="33"/>
    </row>
    <row r="213" spans="6:7" ht="15.75" customHeight="1" x14ac:dyDescent="0.2">
      <c r="F213" s="33"/>
      <c r="G213" s="33"/>
    </row>
    <row r="214" spans="6:7" ht="15.75" customHeight="1" x14ac:dyDescent="0.2">
      <c r="F214" s="33"/>
      <c r="G214" s="33"/>
    </row>
    <row r="215" spans="6:7" ht="15.75" customHeight="1" x14ac:dyDescent="0.2">
      <c r="F215" s="33"/>
      <c r="G215" s="33"/>
    </row>
    <row r="216" spans="6:7" ht="15.75" customHeight="1" x14ac:dyDescent="0.2">
      <c r="F216" s="33"/>
      <c r="G216" s="33"/>
    </row>
    <row r="217" spans="6:7" ht="15.75" customHeight="1" x14ac:dyDescent="0.2">
      <c r="F217" s="33"/>
      <c r="G217" s="33"/>
    </row>
    <row r="218" spans="6:7" ht="15.75" customHeight="1" x14ac:dyDescent="0.2">
      <c r="F218" s="33"/>
      <c r="G218" s="33"/>
    </row>
    <row r="219" spans="6:7" ht="15.75" customHeight="1" x14ac:dyDescent="0.2">
      <c r="F219" s="33"/>
      <c r="G219" s="33"/>
    </row>
    <row r="220" spans="6:7" ht="15.75" customHeight="1" x14ac:dyDescent="0.2">
      <c r="F220" s="33"/>
      <c r="G220" s="33"/>
    </row>
    <row r="221" spans="6:7" ht="15.75" customHeight="1" x14ac:dyDescent="0.2">
      <c r="F221" s="33"/>
      <c r="G221" s="33"/>
    </row>
    <row r="222" spans="6:7" ht="15.75" customHeight="1" x14ac:dyDescent="0.2">
      <c r="F222" s="33"/>
      <c r="G222" s="33"/>
    </row>
    <row r="223" spans="6:7" ht="15.75" customHeight="1" x14ac:dyDescent="0.2">
      <c r="F223" s="33"/>
      <c r="G223" s="33"/>
    </row>
    <row r="224" spans="6:7" ht="15.75" customHeight="1" x14ac:dyDescent="0.2">
      <c r="F224" s="33"/>
      <c r="G224" s="33"/>
    </row>
    <row r="225" spans="6:7" ht="15.75" customHeight="1" x14ac:dyDescent="0.2">
      <c r="F225" s="33"/>
      <c r="G225" s="33"/>
    </row>
    <row r="226" spans="6:7" ht="15.75" customHeight="1" x14ac:dyDescent="0.2">
      <c r="F226" s="33"/>
      <c r="G226" s="33"/>
    </row>
    <row r="227" spans="6:7" ht="15.75" customHeight="1" x14ac:dyDescent="0.2">
      <c r="F227" s="33"/>
      <c r="G227" s="33"/>
    </row>
    <row r="228" spans="6:7" ht="15.75" customHeight="1" x14ac:dyDescent="0.2">
      <c r="F228" s="33"/>
      <c r="G228" s="33"/>
    </row>
    <row r="229" spans="6:7" ht="15.75" customHeight="1" x14ac:dyDescent="0.2">
      <c r="F229" s="33"/>
      <c r="G229" s="33"/>
    </row>
    <row r="230" spans="6:7" ht="15.75" customHeight="1" x14ac:dyDescent="0.2">
      <c r="F230" s="33"/>
      <c r="G230" s="33"/>
    </row>
    <row r="231" spans="6:7" ht="15.75" customHeight="1" x14ac:dyDescent="0.2">
      <c r="F231" s="33"/>
      <c r="G231" s="33"/>
    </row>
    <row r="232" spans="6:7" ht="15.75" customHeight="1" x14ac:dyDescent="0.2">
      <c r="F232" s="33"/>
      <c r="G232" s="33"/>
    </row>
    <row r="233" spans="6:7" ht="15.75" customHeight="1" x14ac:dyDescent="0.2">
      <c r="F233" s="33"/>
      <c r="G233" s="33"/>
    </row>
    <row r="234" spans="6:7" ht="15.75" customHeight="1" x14ac:dyDescent="0.2">
      <c r="F234" s="33"/>
      <c r="G234" s="33"/>
    </row>
    <row r="235" spans="6:7" ht="15.75" customHeight="1" x14ac:dyDescent="0.2">
      <c r="F235" s="33"/>
      <c r="G235" s="33"/>
    </row>
    <row r="236" spans="6:7" ht="15.75" customHeight="1" x14ac:dyDescent="0.2">
      <c r="F236" s="33"/>
      <c r="G236" s="33"/>
    </row>
    <row r="237" spans="6:7" ht="15.75" customHeight="1" x14ac:dyDescent="0.2">
      <c r="F237" s="33"/>
      <c r="G237" s="33"/>
    </row>
    <row r="238" spans="6:7" ht="15.75" customHeight="1" x14ac:dyDescent="0.2">
      <c r="F238" s="33"/>
      <c r="G238" s="33"/>
    </row>
    <row r="239" spans="6:7" ht="15.75" customHeight="1" x14ac:dyDescent="0.2">
      <c r="F239" s="33"/>
      <c r="G239" s="33"/>
    </row>
    <row r="240" spans="6:7" ht="15.75" customHeight="1" x14ac:dyDescent="0.2">
      <c r="F240" s="33"/>
      <c r="G240" s="33"/>
    </row>
    <row r="241" spans="6:7" ht="15.75" customHeight="1" x14ac:dyDescent="0.2">
      <c r="F241" s="33"/>
      <c r="G241" s="33"/>
    </row>
    <row r="242" spans="6:7" ht="15.75" customHeight="1" x14ac:dyDescent="0.2">
      <c r="F242" s="33"/>
      <c r="G242" s="33"/>
    </row>
    <row r="243" spans="6:7" ht="15.75" customHeight="1" x14ac:dyDescent="0.2">
      <c r="F243" s="33"/>
      <c r="G243" s="33"/>
    </row>
    <row r="244" spans="6:7" ht="15.75" customHeight="1" x14ac:dyDescent="0.2">
      <c r="F244" s="33"/>
      <c r="G244" s="33"/>
    </row>
    <row r="245" spans="6:7" ht="15.75" customHeight="1" x14ac:dyDescent="0.2">
      <c r="F245" s="33"/>
      <c r="G245" s="33"/>
    </row>
    <row r="246" spans="6:7" ht="15.75" customHeight="1" x14ac:dyDescent="0.2">
      <c r="F246" s="33"/>
      <c r="G246" s="33"/>
    </row>
    <row r="247" spans="6:7" ht="15.75" customHeight="1" x14ac:dyDescent="0.2">
      <c r="F247" s="33"/>
      <c r="G247" s="33"/>
    </row>
    <row r="248" spans="6:7" ht="15.75" customHeight="1" x14ac:dyDescent="0.2">
      <c r="F248" s="33"/>
      <c r="G248" s="33"/>
    </row>
    <row r="249" spans="6:7" ht="15.75" customHeight="1" x14ac:dyDescent="0.2">
      <c r="F249" s="33"/>
      <c r="G249" s="33"/>
    </row>
    <row r="250" spans="6:7" ht="15.75" customHeight="1" x14ac:dyDescent="0.2">
      <c r="F250" s="33"/>
      <c r="G250" s="33"/>
    </row>
    <row r="251" spans="6:7" ht="15.75" customHeight="1" x14ac:dyDescent="0.2">
      <c r="F251" s="33"/>
      <c r="G251" s="33"/>
    </row>
    <row r="252" spans="6:7" ht="15.75" customHeight="1" x14ac:dyDescent="0.2">
      <c r="F252" s="33"/>
      <c r="G252" s="33"/>
    </row>
    <row r="253" spans="6:7" ht="15.75" customHeight="1" x14ac:dyDescent="0.2">
      <c r="F253" s="33"/>
      <c r="G253" s="33"/>
    </row>
    <row r="254" spans="6:7" ht="15.75" customHeight="1" x14ac:dyDescent="0.2">
      <c r="F254" s="33"/>
      <c r="G254" s="33"/>
    </row>
    <row r="255" spans="6:7" ht="15.75" customHeight="1" x14ac:dyDescent="0.2">
      <c r="F255" s="33"/>
      <c r="G255" s="33"/>
    </row>
    <row r="256" spans="6:7" ht="15.75" customHeight="1" x14ac:dyDescent="0.2">
      <c r="F256" s="33"/>
      <c r="G256" s="33"/>
    </row>
    <row r="257" spans="6:7" ht="15.75" customHeight="1" x14ac:dyDescent="0.2">
      <c r="F257" s="33"/>
      <c r="G257" s="33"/>
    </row>
    <row r="258" spans="6:7" ht="15.75" customHeight="1" x14ac:dyDescent="0.2">
      <c r="F258" s="33"/>
      <c r="G258" s="33"/>
    </row>
    <row r="259" spans="6:7" ht="15.75" customHeight="1" x14ac:dyDescent="0.2">
      <c r="F259" s="33"/>
      <c r="G259" s="33"/>
    </row>
    <row r="260" spans="6:7" ht="15.75" customHeight="1" x14ac:dyDescent="0.2">
      <c r="F260" s="33"/>
      <c r="G260" s="33"/>
    </row>
    <row r="261" spans="6:7" ht="15.75" customHeight="1" x14ac:dyDescent="0.2">
      <c r="F261" s="33"/>
      <c r="G261" s="33"/>
    </row>
    <row r="262" spans="6:7" ht="15.75" customHeight="1" x14ac:dyDescent="0.2">
      <c r="F262" s="33"/>
      <c r="G262" s="33"/>
    </row>
    <row r="263" spans="6:7" ht="15.75" customHeight="1" x14ac:dyDescent="0.2">
      <c r="F263" s="33"/>
      <c r="G263" s="33"/>
    </row>
    <row r="264" spans="6:7" ht="15.75" customHeight="1" x14ac:dyDescent="0.2">
      <c r="F264" s="33"/>
      <c r="G264" s="33"/>
    </row>
    <row r="265" spans="6:7" ht="15.75" customHeight="1" x14ac:dyDescent="0.2">
      <c r="F265" s="33"/>
      <c r="G265" s="33"/>
    </row>
    <row r="266" spans="6:7" ht="15.75" customHeight="1" x14ac:dyDescent="0.2">
      <c r="F266" s="33"/>
      <c r="G266" s="33"/>
    </row>
    <row r="267" spans="6:7" ht="15.75" customHeight="1" x14ac:dyDescent="0.2">
      <c r="F267" s="33"/>
      <c r="G267" s="33"/>
    </row>
    <row r="268" spans="6:7" ht="15.75" customHeight="1" x14ac:dyDescent="0.2">
      <c r="F268" s="33"/>
      <c r="G268" s="33"/>
    </row>
    <row r="269" spans="6:7" ht="15.75" customHeight="1" x14ac:dyDescent="0.2">
      <c r="F269" s="33"/>
      <c r="G269" s="33"/>
    </row>
    <row r="270" spans="6:7" ht="15.75" customHeight="1" x14ac:dyDescent="0.2">
      <c r="F270" s="33"/>
      <c r="G270" s="33"/>
    </row>
    <row r="271" spans="6:7" ht="15.75" customHeight="1" x14ac:dyDescent="0.2">
      <c r="F271" s="33"/>
      <c r="G271" s="33"/>
    </row>
    <row r="272" spans="6:7" ht="15.75" customHeight="1" x14ac:dyDescent="0.2">
      <c r="F272" s="33"/>
      <c r="G272" s="33"/>
    </row>
    <row r="273" spans="6:7" ht="15.75" customHeight="1" x14ac:dyDescent="0.2">
      <c r="F273" s="33"/>
      <c r="G273" s="33"/>
    </row>
    <row r="274" spans="6:7" ht="15.75" customHeight="1" x14ac:dyDescent="0.2">
      <c r="F274" s="33"/>
      <c r="G274" s="33"/>
    </row>
    <row r="275" spans="6:7" ht="15.75" customHeight="1" x14ac:dyDescent="0.2">
      <c r="F275" s="33"/>
      <c r="G275" s="33"/>
    </row>
    <row r="276" spans="6:7" ht="15.75" customHeight="1" x14ac:dyDescent="0.2">
      <c r="F276" s="33"/>
      <c r="G276" s="33"/>
    </row>
    <row r="277" spans="6:7" ht="15.75" customHeight="1" x14ac:dyDescent="0.2">
      <c r="F277" s="33"/>
      <c r="G277" s="33"/>
    </row>
    <row r="278" spans="6:7" ht="15.75" customHeight="1" x14ac:dyDescent="0.2">
      <c r="F278" s="33"/>
      <c r="G278" s="33"/>
    </row>
    <row r="279" spans="6:7" ht="15.75" customHeight="1" x14ac:dyDescent="0.2">
      <c r="F279" s="33"/>
      <c r="G279" s="33"/>
    </row>
    <row r="280" spans="6:7" ht="15.75" customHeight="1" x14ac:dyDescent="0.2">
      <c r="F280" s="33"/>
      <c r="G280" s="33"/>
    </row>
    <row r="281" spans="6:7" ht="15.75" customHeight="1" x14ac:dyDescent="0.2">
      <c r="F281" s="33"/>
      <c r="G281" s="33"/>
    </row>
    <row r="282" spans="6:7" ht="15.75" customHeight="1" x14ac:dyDescent="0.2">
      <c r="F282" s="33"/>
      <c r="G282" s="33"/>
    </row>
    <row r="283" spans="6:7" ht="15.75" customHeight="1" x14ac:dyDescent="0.2">
      <c r="F283" s="33"/>
      <c r="G283" s="33"/>
    </row>
    <row r="284" spans="6:7" ht="15.75" customHeight="1" x14ac:dyDescent="0.2">
      <c r="F284" s="33"/>
      <c r="G284" s="33"/>
    </row>
    <row r="285" spans="6:7" ht="15.75" customHeight="1" x14ac:dyDescent="0.2">
      <c r="F285" s="33"/>
      <c r="G285" s="33"/>
    </row>
    <row r="286" spans="6:7" ht="15.75" customHeight="1" x14ac:dyDescent="0.2">
      <c r="F286" s="33"/>
      <c r="G286" s="33"/>
    </row>
    <row r="287" spans="6:7" ht="15.75" customHeight="1" x14ac:dyDescent="0.2">
      <c r="F287" s="33"/>
      <c r="G287" s="33"/>
    </row>
    <row r="288" spans="6:7" ht="15.75" customHeight="1" x14ac:dyDescent="0.2">
      <c r="F288" s="33"/>
      <c r="G288" s="33"/>
    </row>
    <row r="289" spans="6:7" ht="15.75" customHeight="1" x14ac:dyDescent="0.2">
      <c r="F289" s="33"/>
      <c r="G289" s="33"/>
    </row>
    <row r="290" spans="6:7" ht="15.75" customHeight="1" x14ac:dyDescent="0.2">
      <c r="F290" s="33"/>
      <c r="G290" s="33"/>
    </row>
    <row r="291" spans="6:7" ht="15.75" customHeight="1" x14ac:dyDescent="0.2">
      <c r="F291" s="33"/>
      <c r="G291" s="33"/>
    </row>
    <row r="292" spans="6:7" ht="15.75" customHeight="1" x14ac:dyDescent="0.2">
      <c r="F292" s="33"/>
      <c r="G292" s="33"/>
    </row>
    <row r="293" spans="6:7" ht="15.75" customHeight="1" x14ac:dyDescent="0.2">
      <c r="F293" s="33"/>
      <c r="G293" s="33"/>
    </row>
    <row r="294" spans="6:7" ht="15.75" customHeight="1" x14ac:dyDescent="0.2">
      <c r="F294" s="33"/>
      <c r="G294" s="33"/>
    </row>
    <row r="295" spans="6:7" ht="15.75" customHeight="1" x14ac:dyDescent="0.2">
      <c r="F295" s="33"/>
      <c r="G295" s="33"/>
    </row>
    <row r="296" spans="6:7" ht="15.75" customHeight="1" x14ac:dyDescent="0.2">
      <c r="F296" s="33"/>
      <c r="G296" s="33"/>
    </row>
    <row r="297" spans="6:7" ht="15.75" customHeight="1" x14ac:dyDescent="0.2">
      <c r="F297" s="33"/>
      <c r="G297" s="33"/>
    </row>
    <row r="298" spans="6:7" ht="15.75" customHeight="1" x14ac:dyDescent="0.2">
      <c r="F298" s="33"/>
      <c r="G298" s="33"/>
    </row>
    <row r="299" spans="6:7" ht="15.75" customHeight="1" x14ac:dyDescent="0.2">
      <c r="F299" s="33"/>
      <c r="G299" s="33"/>
    </row>
    <row r="300" spans="6:7" ht="15.75" customHeight="1" x14ac:dyDescent="0.2">
      <c r="F300" s="33"/>
      <c r="G300" s="33"/>
    </row>
    <row r="301" spans="6:7" ht="15.75" customHeight="1" x14ac:dyDescent="0.2">
      <c r="F301" s="33"/>
      <c r="G301" s="33"/>
    </row>
    <row r="302" spans="6:7" ht="15.75" customHeight="1" x14ac:dyDescent="0.2">
      <c r="F302" s="33"/>
      <c r="G302" s="33"/>
    </row>
    <row r="303" spans="6:7" ht="15.75" customHeight="1" x14ac:dyDescent="0.2">
      <c r="F303" s="33"/>
      <c r="G303" s="33"/>
    </row>
    <row r="304" spans="6:7" ht="15.75" customHeight="1" x14ac:dyDescent="0.2">
      <c r="F304" s="33"/>
      <c r="G304" s="33"/>
    </row>
    <row r="305" spans="6:7" ht="15.75" customHeight="1" x14ac:dyDescent="0.2">
      <c r="F305" s="33"/>
      <c r="G305" s="33"/>
    </row>
    <row r="306" spans="6:7" ht="15.75" customHeight="1" x14ac:dyDescent="0.2">
      <c r="F306" s="33"/>
      <c r="G306" s="33"/>
    </row>
    <row r="307" spans="6:7" ht="15.75" customHeight="1" x14ac:dyDescent="0.2">
      <c r="F307" s="33"/>
      <c r="G307" s="33"/>
    </row>
    <row r="308" spans="6:7" ht="15.75" customHeight="1" x14ac:dyDescent="0.2">
      <c r="F308" s="33"/>
      <c r="G308" s="33"/>
    </row>
    <row r="309" spans="6:7" ht="15.75" customHeight="1" x14ac:dyDescent="0.2">
      <c r="F309" s="33"/>
      <c r="G309" s="33"/>
    </row>
    <row r="310" spans="6:7" ht="15.75" customHeight="1" x14ac:dyDescent="0.2">
      <c r="F310" s="33"/>
      <c r="G310" s="33"/>
    </row>
    <row r="311" spans="6:7" ht="15.75" customHeight="1" x14ac:dyDescent="0.2">
      <c r="F311" s="33"/>
      <c r="G311" s="33"/>
    </row>
    <row r="312" spans="6:7" ht="15.75" customHeight="1" x14ac:dyDescent="0.2">
      <c r="F312" s="33"/>
      <c r="G312" s="33"/>
    </row>
    <row r="313" spans="6:7" ht="15.75" customHeight="1" x14ac:dyDescent="0.2">
      <c r="F313" s="33"/>
      <c r="G313" s="33"/>
    </row>
    <row r="314" spans="6:7" ht="15.75" customHeight="1" x14ac:dyDescent="0.2">
      <c r="F314" s="33"/>
      <c r="G314" s="33"/>
    </row>
    <row r="315" spans="6:7" ht="15.75" customHeight="1" x14ac:dyDescent="0.2">
      <c r="F315" s="33"/>
      <c r="G315" s="33"/>
    </row>
    <row r="316" spans="6:7" ht="15.75" customHeight="1" x14ac:dyDescent="0.2">
      <c r="F316" s="33"/>
      <c r="G316" s="33"/>
    </row>
    <row r="317" spans="6:7" ht="15.75" customHeight="1" x14ac:dyDescent="0.2">
      <c r="F317" s="33"/>
      <c r="G317" s="33"/>
    </row>
    <row r="318" spans="6:7" ht="15.75" customHeight="1" x14ac:dyDescent="0.2">
      <c r="F318" s="33"/>
      <c r="G318" s="33"/>
    </row>
    <row r="319" spans="6:7" ht="15.75" customHeight="1" x14ac:dyDescent="0.2">
      <c r="F319" s="33"/>
      <c r="G319" s="33"/>
    </row>
    <row r="320" spans="6:7" ht="15.75" customHeight="1" x14ac:dyDescent="0.2">
      <c r="F320" s="33"/>
      <c r="G320" s="33"/>
    </row>
    <row r="321" spans="6:7" ht="15.75" customHeight="1" x14ac:dyDescent="0.2">
      <c r="F321" s="33"/>
      <c r="G321" s="33"/>
    </row>
    <row r="322" spans="6:7" ht="15.75" customHeight="1" x14ac:dyDescent="0.2">
      <c r="F322" s="33"/>
      <c r="G322" s="33"/>
    </row>
    <row r="323" spans="6:7" ht="15.75" customHeight="1" x14ac:dyDescent="0.2">
      <c r="F323" s="33"/>
      <c r="G323" s="33"/>
    </row>
    <row r="324" spans="6:7" ht="15.75" customHeight="1" x14ac:dyDescent="0.2">
      <c r="F324" s="33"/>
      <c r="G324" s="33"/>
    </row>
    <row r="325" spans="6:7" ht="15.75" customHeight="1" x14ac:dyDescent="0.2">
      <c r="F325" s="33"/>
      <c r="G325" s="33"/>
    </row>
    <row r="326" spans="6:7" ht="15.75" customHeight="1" x14ac:dyDescent="0.2">
      <c r="F326" s="33"/>
      <c r="G326" s="33"/>
    </row>
    <row r="327" spans="6:7" ht="15.75" customHeight="1" x14ac:dyDescent="0.2">
      <c r="F327" s="33"/>
      <c r="G327" s="33"/>
    </row>
    <row r="328" spans="6:7" ht="15.75" customHeight="1" x14ac:dyDescent="0.2">
      <c r="F328" s="33"/>
      <c r="G328" s="33"/>
    </row>
    <row r="329" spans="6:7" ht="15.75" customHeight="1" x14ac:dyDescent="0.2">
      <c r="F329" s="33"/>
      <c r="G329" s="33"/>
    </row>
    <row r="330" spans="6:7" ht="15.75" customHeight="1" x14ac:dyDescent="0.2">
      <c r="F330" s="33"/>
      <c r="G330" s="33"/>
    </row>
    <row r="331" spans="6:7" ht="15.75" customHeight="1" x14ac:dyDescent="0.2">
      <c r="F331" s="33"/>
      <c r="G331" s="33"/>
    </row>
    <row r="332" spans="6:7" ht="15.75" customHeight="1" x14ac:dyDescent="0.2">
      <c r="F332" s="33"/>
      <c r="G332" s="33"/>
    </row>
    <row r="333" spans="6:7" ht="15.75" customHeight="1" x14ac:dyDescent="0.2">
      <c r="F333" s="33"/>
      <c r="G333" s="33"/>
    </row>
    <row r="334" spans="6:7" ht="15.75" customHeight="1" x14ac:dyDescent="0.2">
      <c r="F334" s="33"/>
      <c r="G334" s="33"/>
    </row>
    <row r="335" spans="6:7" ht="15.75" customHeight="1" x14ac:dyDescent="0.2">
      <c r="F335" s="33"/>
      <c r="G335" s="33"/>
    </row>
    <row r="336" spans="6:7" ht="15.75" customHeight="1" x14ac:dyDescent="0.2">
      <c r="F336" s="33"/>
      <c r="G336" s="33"/>
    </row>
    <row r="337" spans="6:7" ht="15.75" customHeight="1" x14ac:dyDescent="0.2">
      <c r="F337" s="33"/>
      <c r="G337" s="33"/>
    </row>
    <row r="338" spans="6:7" ht="15.75" customHeight="1" x14ac:dyDescent="0.2">
      <c r="F338" s="33"/>
      <c r="G338" s="33"/>
    </row>
    <row r="339" spans="6:7" ht="15.75" customHeight="1" x14ac:dyDescent="0.2">
      <c r="F339" s="33"/>
      <c r="G339" s="33"/>
    </row>
    <row r="340" spans="6:7" ht="15.75" customHeight="1" x14ac:dyDescent="0.2">
      <c r="F340" s="33"/>
      <c r="G340" s="33"/>
    </row>
    <row r="341" spans="6:7" ht="15.75" customHeight="1" x14ac:dyDescent="0.2">
      <c r="F341" s="33"/>
      <c r="G341" s="33"/>
    </row>
    <row r="342" spans="6:7" ht="15.75" customHeight="1" x14ac:dyDescent="0.2">
      <c r="F342" s="33"/>
      <c r="G342" s="33"/>
    </row>
    <row r="343" spans="6:7" ht="15.75" customHeight="1" x14ac:dyDescent="0.2">
      <c r="F343" s="33"/>
      <c r="G343" s="33"/>
    </row>
    <row r="344" spans="6:7" ht="15.75" customHeight="1" x14ac:dyDescent="0.2">
      <c r="F344" s="33"/>
      <c r="G344" s="33"/>
    </row>
    <row r="345" spans="6:7" ht="15.75" customHeight="1" x14ac:dyDescent="0.2">
      <c r="F345" s="33"/>
      <c r="G345" s="33"/>
    </row>
    <row r="346" spans="6:7" ht="15.75" customHeight="1" x14ac:dyDescent="0.2">
      <c r="F346" s="33"/>
      <c r="G346" s="33"/>
    </row>
    <row r="347" spans="6:7" ht="15.75" customHeight="1" x14ac:dyDescent="0.2">
      <c r="F347" s="33"/>
      <c r="G347" s="33"/>
    </row>
    <row r="348" spans="6:7" ht="15.75" customHeight="1" x14ac:dyDescent="0.2">
      <c r="F348" s="33"/>
      <c r="G348" s="33"/>
    </row>
    <row r="349" spans="6:7" ht="15.75" customHeight="1" x14ac:dyDescent="0.2">
      <c r="F349" s="33"/>
      <c r="G349" s="33"/>
    </row>
    <row r="350" spans="6:7" ht="15.75" customHeight="1" x14ac:dyDescent="0.2">
      <c r="F350" s="33"/>
      <c r="G350" s="33"/>
    </row>
    <row r="351" spans="6:7" ht="15.75" customHeight="1" x14ac:dyDescent="0.2">
      <c r="F351" s="33"/>
      <c r="G351" s="33"/>
    </row>
    <row r="352" spans="6:7" ht="15.75" customHeight="1" x14ac:dyDescent="0.2">
      <c r="F352" s="33"/>
      <c r="G352" s="33"/>
    </row>
    <row r="353" spans="6:7" ht="15.75" customHeight="1" x14ac:dyDescent="0.2">
      <c r="F353" s="33"/>
      <c r="G353" s="33"/>
    </row>
    <row r="354" spans="6:7" ht="15.75" customHeight="1" x14ac:dyDescent="0.2">
      <c r="F354" s="33"/>
      <c r="G354" s="33"/>
    </row>
    <row r="355" spans="6:7" ht="15.75" customHeight="1" x14ac:dyDescent="0.2">
      <c r="F355" s="33"/>
      <c r="G355" s="33"/>
    </row>
    <row r="356" spans="6:7" ht="15.75" customHeight="1" x14ac:dyDescent="0.2">
      <c r="F356" s="33"/>
      <c r="G356" s="33"/>
    </row>
    <row r="357" spans="6:7" ht="15.75" customHeight="1" x14ac:dyDescent="0.2">
      <c r="F357" s="33"/>
      <c r="G357" s="33"/>
    </row>
    <row r="358" spans="6:7" ht="15.75" customHeight="1" x14ac:dyDescent="0.2">
      <c r="F358" s="33"/>
      <c r="G358" s="33"/>
    </row>
    <row r="359" spans="6:7" ht="15.75" customHeight="1" x14ac:dyDescent="0.2">
      <c r="F359" s="33"/>
      <c r="G359" s="33"/>
    </row>
    <row r="360" spans="6:7" ht="15.75" customHeight="1" x14ac:dyDescent="0.2">
      <c r="F360" s="33"/>
      <c r="G360" s="33"/>
    </row>
    <row r="361" spans="6:7" ht="15.75" customHeight="1" x14ac:dyDescent="0.2">
      <c r="F361" s="33"/>
      <c r="G361" s="33"/>
    </row>
    <row r="362" spans="6:7" ht="15.75" customHeight="1" x14ac:dyDescent="0.2">
      <c r="F362" s="33"/>
      <c r="G362" s="33"/>
    </row>
    <row r="363" spans="6:7" ht="15.75" customHeight="1" x14ac:dyDescent="0.2">
      <c r="F363" s="33"/>
      <c r="G363" s="33"/>
    </row>
    <row r="364" spans="6:7" ht="15.75" customHeight="1" x14ac:dyDescent="0.2">
      <c r="F364" s="33"/>
      <c r="G364" s="33"/>
    </row>
    <row r="365" spans="6:7" ht="15.75" customHeight="1" x14ac:dyDescent="0.2">
      <c r="F365" s="33"/>
      <c r="G365" s="33"/>
    </row>
    <row r="366" spans="6:7" ht="15.75" customHeight="1" x14ac:dyDescent="0.2">
      <c r="F366" s="33"/>
      <c r="G366" s="33"/>
    </row>
    <row r="367" spans="6:7" ht="15.75" customHeight="1" x14ac:dyDescent="0.2">
      <c r="F367" s="33"/>
      <c r="G367" s="33"/>
    </row>
    <row r="368" spans="6:7" ht="15.75" customHeight="1" x14ac:dyDescent="0.2">
      <c r="F368" s="33"/>
      <c r="G368" s="33"/>
    </row>
    <row r="369" spans="6:7" ht="15.75" customHeight="1" x14ac:dyDescent="0.2">
      <c r="F369" s="33"/>
      <c r="G369" s="33"/>
    </row>
    <row r="370" spans="6:7" ht="15.75" customHeight="1" x14ac:dyDescent="0.2">
      <c r="F370" s="33"/>
      <c r="G370" s="33"/>
    </row>
    <row r="371" spans="6:7" ht="15.75" customHeight="1" x14ac:dyDescent="0.2">
      <c r="F371" s="33"/>
      <c r="G371" s="33"/>
    </row>
    <row r="372" spans="6:7" ht="15.75" customHeight="1" x14ac:dyDescent="0.2">
      <c r="F372" s="33"/>
      <c r="G372" s="33"/>
    </row>
    <row r="373" spans="6:7" ht="15.75" customHeight="1" x14ac:dyDescent="0.2">
      <c r="F373" s="33"/>
      <c r="G373" s="33"/>
    </row>
    <row r="374" spans="6:7" ht="15.75" customHeight="1" x14ac:dyDescent="0.2">
      <c r="F374" s="33"/>
      <c r="G374" s="33"/>
    </row>
    <row r="375" spans="6:7" ht="15.75" customHeight="1" x14ac:dyDescent="0.2">
      <c r="F375" s="33"/>
      <c r="G375" s="33"/>
    </row>
    <row r="376" spans="6:7" ht="15.75" customHeight="1" x14ac:dyDescent="0.2">
      <c r="F376" s="33"/>
      <c r="G376" s="33"/>
    </row>
    <row r="377" spans="6:7" ht="15.75" customHeight="1" x14ac:dyDescent="0.2">
      <c r="F377" s="33"/>
      <c r="G377" s="33"/>
    </row>
    <row r="378" spans="6:7" ht="15.75" customHeight="1" x14ac:dyDescent="0.2">
      <c r="F378" s="33"/>
      <c r="G378" s="33"/>
    </row>
    <row r="379" spans="6:7" ht="15.75" customHeight="1" x14ac:dyDescent="0.2">
      <c r="F379" s="33"/>
      <c r="G379" s="33"/>
    </row>
    <row r="380" spans="6:7" ht="15.75" customHeight="1" x14ac:dyDescent="0.2">
      <c r="F380" s="33"/>
      <c r="G380" s="33"/>
    </row>
    <row r="381" spans="6:7" ht="15.75" customHeight="1" x14ac:dyDescent="0.2">
      <c r="F381" s="33"/>
      <c r="G381" s="33"/>
    </row>
    <row r="382" spans="6:7" ht="15.75" customHeight="1" x14ac:dyDescent="0.2">
      <c r="F382" s="33"/>
      <c r="G382" s="33"/>
    </row>
    <row r="383" spans="6:7" ht="15.75" customHeight="1" x14ac:dyDescent="0.2">
      <c r="F383" s="33"/>
      <c r="G383" s="33"/>
    </row>
    <row r="384" spans="6:7" ht="15.75" customHeight="1" x14ac:dyDescent="0.2">
      <c r="F384" s="33"/>
      <c r="G384" s="33"/>
    </row>
    <row r="385" spans="6:7" ht="15.75" customHeight="1" x14ac:dyDescent="0.2">
      <c r="F385" s="33"/>
      <c r="G385" s="33"/>
    </row>
    <row r="386" spans="6:7" ht="15.75" customHeight="1" x14ac:dyDescent="0.2">
      <c r="F386" s="33"/>
      <c r="G386" s="33"/>
    </row>
    <row r="387" spans="6:7" ht="15.75" customHeight="1" x14ac:dyDescent="0.2">
      <c r="F387" s="33"/>
      <c r="G387" s="33"/>
    </row>
    <row r="388" spans="6:7" ht="15.75" customHeight="1" x14ac:dyDescent="0.2">
      <c r="F388" s="33"/>
      <c r="G388" s="33"/>
    </row>
    <row r="389" spans="6:7" ht="15.75" customHeight="1" x14ac:dyDescent="0.2">
      <c r="F389" s="33"/>
      <c r="G389" s="33"/>
    </row>
    <row r="390" spans="6:7" ht="15.75" customHeight="1" x14ac:dyDescent="0.2">
      <c r="F390" s="33"/>
      <c r="G390" s="33"/>
    </row>
    <row r="391" spans="6:7" ht="15.75" customHeight="1" x14ac:dyDescent="0.2">
      <c r="F391" s="33"/>
      <c r="G391" s="33"/>
    </row>
    <row r="392" spans="6:7" ht="15.75" customHeight="1" x14ac:dyDescent="0.2">
      <c r="F392" s="33"/>
      <c r="G392" s="33"/>
    </row>
    <row r="393" spans="6:7" ht="15.75" customHeight="1" x14ac:dyDescent="0.2">
      <c r="F393" s="33"/>
      <c r="G393" s="33"/>
    </row>
    <row r="394" spans="6:7" ht="15.75" customHeight="1" x14ac:dyDescent="0.2">
      <c r="F394" s="33"/>
      <c r="G394" s="33"/>
    </row>
    <row r="395" spans="6:7" ht="15.75" customHeight="1" x14ac:dyDescent="0.2">
      <c r="F395" s="33"/>
      <c r="G395" s="33"/>
    </row>
    <row r="396" spans="6:7" ht="15.75" customHeight="1" x14ac:dyDescent="0.2">
      <c r="F396" s="33"/>
      <c r="G396" s="33"/>
    </row>
    <row r="397" spans="6:7" ht="15.75" customHeight="1" x14ac:dyDescent="0.2">
      <c r="F397" s="33"/>
      <c r="G397" s="33"/>
    </row>
    <row r="398" spans="6:7" ht="15.75" customHeight="1" x14ac:dyDescent="0.2">
      <c r="F398" s="33"/>
      <c r="G398" s="33"/>
    </row>
    <row r="399" spans="6:7" ht="15.75" customHeight="1" x14ac:dyDescent="0.2">
      <c r="F399" s="33"/>
      <c r="G399" s="33"/>
    </row>
    <row r="400" spans="6:7" ht="15.75" customHeight="1" x14ac:dyDescent="0.2">
      <c r="F400" s="33"/>
      <c r="G400" s="33"/>
    </row>
    <row r="401" spans="6:7" ht="15.75" customHeight="1" x14ac:dyDescent="0.2">
      <c r="F401" s="33"/>
      <c r="G401" s="33"/>
    </row>
    <row r="402" spans="6:7" ht="15.75" customHeight="1" x14ac:dyDescent="0.2">
      <c r="F402" s="33"/>
      <c r="G402" s="33"/>
    </row>
    <row r="403" spans="6:7" ht="15.75" customHeight="1" x14ac:dyDescent="0.2">
      <c r="F403" s="33"/>
      <c r="G403" s="33"/>
    </row>
    <row r="404" spans="6:7" ht="15.75" customHeight="1" x14ac:dyDescent="0.2">
      <c r="F404" s="33"/>
      <c r="G404" s="33"/>
    </row>
    <row r="405" spans="6:7" ht="15.75" customHeight="1" x14ac:dyDescent="0.2">
      <c r="F405" s="33"/>
      <c r="G405" s="33"/>
    </row>
    <row r="406" spans="6:7" ht="15.75" customHeight="1" x14ac:dyDescent="0.2">
      <c r="F406" s="33"/>
      <c r="G406" s="33"/>
    </row>
    <row r="407" spans="6:7" ht="15.75" customHeight="1" x14ac:dyDescent="0.2">
      <c r="F407" s="33"/>
      <c r="G407" s="33"/>
    </row>
    <row r="408" spans="6:7" ht="15.75" customHeight="1" x14ac:dyDescent="0.2">
      <c r="F408" s="33"/>
      <c r="G408" s="33"/>
    </row>
    <row r="409" spans="6:7" ht="15.75" customHeight="1" x14ac:dyDescent="0.2">
      <c r="F409" s="33"/>
      <c r="G409" s="33"/>
    </row>
    <row r="410" spans="6:7" ht="15.75" customHeight="1" x14ac:dyDescent="0.2">
      <c r="F410" s="33"/>
      <c r="G410" s="33"/>
    </row>
    <row r="411" spans="6:7" ht="15.75" customHeight="1" x14ac:dyDescent="0.2">
      <c r="F411" s="33"/>
      <c r="G411" s="33"/>
    </row>
    <row r="412" spans="6:7" ht="15.75" customHeight="1" x14ac:dyDescent="0.2">
      <c r="F412" s="33"/>
      <c r="G412" s="33"/>
    </row>
    <row r="413" spans="6:7" ht="15.75" customHeight="1" x14ac:dyDescent="0.2">
      <c r="F413" s="33"/>
      <c r="G413" s="33"/>
    </row>
    <row r="414" spans="6:7" ht="15.75" customHeight="1" x14ac:dyDescent="0.2">
      <c r="F414" s="33"/>
      <c r="G414" s="33"/>
    </row>
    <row r="415" spans="6:7" ht="15.75" customHeight="1" x14ac:dyDescent="0.2">
      <c r="F415" s="33"/>
      <c r="G415" s="33"/>
    </row>
    <row r="416" spans="6:7" ht="15.75" customHeight="1" x14ac:dyDescent="0.2">
      <c r="F416" s="33"/>
      <c r="G416" s="33"/>
    </row>
    <row r="417" spans="6:7" ht="15.75" customHeight="1" x14ac:dyDescent="0.2">
      <c r="F417" s="33"/>
      <c r="G417" s="33"/>
    </row>
    <row r="418" spans="6:7" ht="15.75" customHeight="1" x14ac:dyDescent="0.2">
      <c r="F418" s="33"/>
      <c r="G418" s="33"/>
    </row>
    <row r="419" spans="6:7" ht="15.75" customHeight="1" x14ac:dyDescent="0.2">
      <c r="F419" s="33"/>
      <c r="G419" s="33"/>
    </row>
    <row r="420" spans="6:7" ht="15.75" customHeight="1" x14ac:dyDescent="0.2">
      <c r="F420" s="33"/>
      <c r="G420" s="33"/>
    </row>
    <row r="421" spans="6:7" ht="15.75" customHeight="1" x14ac:dyDescent="0.2">
      <c r="F421" s="33"/>
      <c r="G421" s="33"/>
    </row>
    <row r="422" spans="6:7" ht="15.75" customHeight="1" x14ac:dyDescent="0.2">
      <c r="F422" s="33"/>
      <c r="G422" s="33"/>
    </row>
    <row r="423" spans="6:7" ht="15.75" customHeight="1" x14ac:dyDescent="0.2">
      <c r="F423" s="33"/>
      <c r="G423" s="33"/>
    </row>
    <row r="424" spans="6:7" ht="15.75" customHeight="1" x14ac:dyDescent="0.2">
      <c r="F424" s="33"/>
      <c r="G424" s="33"/>
    </row>
    <row r="425" spans="6:7" ht="15.75" customHeight="1" x14ac:dyDescent="0.2">
      <c r="F425" s="33"/>
      <c r="G425" s="33"/>
    </row>
    <row r="426" spans="6:7" ht="15.75" customHeight="1" x14ac:dyDescent="0.2">
      <c r="F426" s="33"/>
      <c r="G426" s="33"/>
    </row>
    <row r="427" spans="6:7" ht="15.75" customHeight="1" x14ac:dyDescent="0.2">
      <c r="F427" s="33"/>
      <c r="G427" s="33"/>
    </row>
    <row r="428" spans="6:7" ht="15.75" customHeight="1" x14ac:dyDescent="0.2">
      <c r="F428" s="33"/>
      <c r="G428" s="33"/>
    </row>
    <row r="429" spans="6:7" ht="15.75" customHeight="1" x14ac:dyDescent="0.2">
      <c r="F429" s="33"/>
      <c r="G429" s="33"/>
    </row>
    <row r="430" spans="6:7" ht="15.75" customHeight="1" x14ac:dyDescent="0.2">
      <c r="F430" s="33"/>
      <c r="G430" s="33"/>
    </row>
    <row r="431" spans="6:7" ht="15.75" customHeight="1" x14ac:dyDescent="0.2">
      <c r="F431" s="33"/>
      <c r="G431" s="33"/>
    </row>
    <row r="432" spans="6:7" ht="15.75" customHeight="1" x14ac:dyDescent="0.2">
      <c r="F432" s="33"/>
      <c r="G432" s="33"/>
    </row>
    <row r="433" spans="6:7" ht="15.75" customHeight="1" x14ac:dyDescent="0.2">
      <c r="F433" s="33"/>
      <c r="G433" s="33"/>
    </row>
    <row r="434" spans="6:7" ht="15.75" customHeight="1" x14ac:dyDescent="0.2">
      <c r="F434" s="33"/>
      <c r="G434" s="33"/>
    </row>
    <row r="435" spans="6:7" ht="15.75" customHeight="1" x14ac:dyDescent="0.2">
      <c r="F435" s="33"/>
      <c r="G435" s="33"/>
    </row>
    <row r="436" spans="6:7" ht="15.75" customHeight="1" x14ac:dyDescent="0.2">
      <c r="F436" s="33"/>
      <c r="G436" s="33"/>
    </row>
    <row r="437" spans="6:7" ht="15.75" customHeight="1" x14ac:dyDescent="0.2">
      <c r="F437" s="33"/>
      <c r="G437" s="33"/>
    </row>
    <row r="438" spans="6:7" ht="15.75" customHeight="1" x14ac:dyDescent="0.2">
      <c r="F438" s="33"/>
      <c r="G438" s="33"/>
    </row>
    <row r="439" spans="6:7" ht="15.75" customHeight="1" x14ac:dyDescent="0.2">
      <c r="F439" s="33"/>
      <c r="G439" s="33"/>
    </row>
    <row r="440" spans="6:7" ht="15.75" customHeight="1" x14ac:dyDescent="0.2">
      <c r="F440" s="33"/>
      <c r="G440" s="33"/>
    </row>
    <row r="441" spans="6:7" ht="15.75" customHeight="1" x14ac:dyDescent="0.2">
      <c r="F441" s="33"/>
      <c r="G441" s="33"/>
    </row>
    <row r="442" spans="6:7" ht="15.75" customHeight="1" x14ac:dyDescent="0.2">
      <c r="F442" s="33"/>
      <c r="G442" s="33"/>
    </row>
    <row r="443" spans="6:7" ht="15.75" customHeight="1" x14ac:dyDescent="0.2">
      <c r="F443" s="33"/>
      <c r="G443" s="33"/>
    </row>
    <row r="444" spans="6:7" ht="15.75" customHeight="1" x14ac:dyDescent="0.2">
      <c r="F444" s="33"/>
      <c r="G444" s="33"/>
    </row>
    <row r="445" spans="6:7" ht="15.75" customHeight="1" x14ac:dyDescent="0.2">
      <c r="F445" s="33"/>
      <c r="G445" s="33"/>
    </row>
    <row r="446" spans="6:7" ht="15.75" customHeight="1" x14ac:dyDescent="0.2">
      <c r="F446" s="33"/>
      <c r="G446" s="33"/>
    </row>
    <row r="447" spans="6:7" ht="15.75" customHeight="1" x14ac:dyDescent="0.2">
      <c r="F447" s="33"/>
      <c r="G447" s="33"/>
    </row>
    <row r="448" spans="6:7" ht="15.75" customHeight="1" x14ac:dyDescent="0.2">
      <c r="F448" s="33"/>
      <c r="G448" s="33"/>
    </row>
    <row r="449" spans="6:7" ht="15.75" customHeight="1" x14ac:dyDescent="0.2">
      <c r="F449" s="33"/>
      <c r="G449" s="33"/>
    </row>
    <row r="450" spans="6:7" ht="15.75" customHeight="1" x14ac:dyDescent="0.2">
      <c r="F450" s="33"/>
      <c r="G450" s="33"/>
    </row>
    <row r="451" spans="6:7" ht="15.75" customHeight="1" x14ac:dyDescent="0.2">
      <c r="F451" s="33"/>
      <c r="G451" s="33"/>
    </row>
    <row r="452" spans="6:7" ht="15.75" customHeight="1" x14ac:dyDescent="0.2">
      <c r="F452" s="33"/>
      <c r="G452" s="33"/>
    </row>
    <row r="453" spans="6:7" ht="15.75" customHeight="1" x14ac:dyDescent="0.2">
      <c r="F453" s="33"/>
      <c r="G453" s="33"/>
    </row>
    <row r="454" spans="6:7" ht="15.75" customHeight="1" x14ac:dyDescent="0.2">
      <c r="F454" s="33"/>
      <c r="G454" s="33"/>
    </row>
    <row r="455" spans="6:7" ht="15.75" customHeight="1" x14ac:dyDescent="0.2">
      <c r="F455" s="33"/>
      <c r="G455" s="33"/>
    </row>
    <row r="456" spans="6:7" ht="15.75" customHeight="1" x14ac:dyDescent="0.2">
      <c r="F456" s="33"/>
      <c r="G456" s="33"/>
    </row>
    <row r="457" spans="6:7" ht="15.75" customHeight="1" x14ac:dyDescent="0.2">
      <c r="F457" s="33"/>
      <c r="G457" s="33"/>
    </row>
    <row r="458" spans="6:7" ht="15.75" customHeight="1" x14ac:dyDescent="0.2">
      <c r="F458" s="33"/>
      <c r="G458" s="33"/>
    </row>
    <row r="459" spans="6:7" ht="15.75" customHeight="1" x14ac:dyDescent="0.2">
      <c r="F459" s="33"/>
      <c r="G459" s="33"/>
    </row>
    <row r="460" spans="6:7" ht="15.75" customHeight="1" x14ac:dyDescent="0.2">
      <c r="F460" s="33"/>
      <c r="G460" s="33"/>
    </row>
    <row r="461" spans="6:7" ht="15.75" customHeight="1" x14ac:dyDescent="0.2">
      <c r="F461" s="33"/>
      <c r="G461" s="33"/>
    </row>
    <row r="462" spans="6:7" ht="15.75" customHeight="1" x14ac:dyDescent="0.2">
      <c r="F462" s="33"/>
      <c r="G462" s="33"/>
    </row>
    <row r="463" spans="6:7" ht="15.75" customHeight="1" x14ac:dyDescent="0.2">
      <c r="F463" s="33"/>
      <c r="G463" s="33"/>
    </row>
    <row r="464" spans="6:7" ht="15.75" customHeight="1" x14ac:dyDescent="0.2">
      <c r="F464" s="33"/>
      <c r="G464" s="33"/>
    </row>
    <row r="465" spans="6:7" ht="15.75" customHeight="1" x14ac:dyDescent="0.2">
      <c r="F465" s="33"/>
      <c r="G465" s="33"/>
    </row>
    <row r="466" spans="6:7" ht="15.75" customHeight="1" x14ac:dyDescent="0.2">
      <c r="F466" s="33"/>
      <c r="G466" s="33"/>
    </row>
    <row r="467" spans="6:7" ht="15.75" customHeight="1" x14ac:dyDescent="0.2">
      <c r="F467" s="33"/>
      <c r="G467" s="33"/>
    </row>
    <row r="468" spans="6:7" ht="15.75" customHeight="1" x14ac:dyDescent="0.2">
      <c r="F468" s="33"/>
      <c r="G468" s="33"/>
    </row>
    <row r="469" spans="6:7" ht="15.75" customHeight="1" x14ac:dyDescent="0.2">
      <c r="F469" s="33"/>
      <c r="G469" s="33"/>
    </row>
    <row r="470" spans="6:7" ht="15.75" customHeight="1" x14ac:dyDescent="0.2">
      <c r="F470" s="33"/>
      <c r="G470" s="33"/>
    </row>
    <row r="471" spans="6:7" ht="15.75" customHeight="1" x14ac:dyDescent="0.2">
      <c r="F471" s="33"/>
      <c r="G471" s="33"/>
    </row>
    <row r="472" spans="6:7" ht="15.75" customHeight="1" x14ac:dyDescent="0.2">
      <c r="F472" s="33"/>
      <c r="G472" s="33"/>
    </row>
    <row r="473" spans="6:7" ht="15.75" customHeight="1" x14ac:dyDescent="0.2">
      <c r="F473" s="33"/>
      <c r="G473" s="33"/>
    </row>
    <row r="474" spans="6:7" ht="15.75" customHeight="1" x14ac:dyDescent="0.2">
      <c r="F474" s="33"/>
      <c r="G474" s="33"/>
    </row>
    <row r="475" spans="6:7" ht="15.75" customHeight="1" x14ac:dyDescent="0.2">
      <c r="F475" s="33"/>
      <c r="G475" s="33"/>
    </row>
    <row r="476" spans="6:7" ht="15.75" customHeight="1" x14ac:dyDescent="0.2">
      <c r="F476" s="33"/>
      <c r="G476" s="33"/>
    </row>
    <row r="477" spans="6:7" ht="15.75" customHeight="1" x14ac:dyDescent="0.2">
      <c r="F477" s="33"/>
      <c r="G477" s="33"/>
    </row>
    <row r="478" spans="6:7" ht="15.75" customHeight="1" x14ac:dyDescent="0.2">
      <c r="F478" s="33"/>
      <c r="G478" s="33"/>
    </row>
    <row r="479" spans="6:7" ht="15.75" customHeight="1" x14ac:dyDescent="0.2">
      <c r="F479" s="33"/>
      <c r="G479" s="33"/>
    </row>
    <row r="480" spans="6:7" ht="15.75" customHeight="1" x14ac:dyDescent="0.2">
      <c r="F480" s="33"/>
      <c r="G480" s="33"/>
    </row>
    <row r="481" spans="6:7" ht="15.75" customHeight="1" x14ac:dyDescent="0.2">
      <c r="F481" s="33"/>
      <c r="G481" s="33"/>
    </row>
    <row r="482" spans="6:7" ht="15.75" customHeight="1" x14ac:dyDescent="0.2">
      <c r="F482" s="33"/>
      <c r="G482" s="33"/>
    </row>
    <row r="483" spans="6:7" ht="15.75" customHeight="1" x14ac:dyDescent="0.2">
      <c r="F483" s="33"/>
      <c r="G483" s="33"/>
    </row>
    <row r="484" spans="6:7" ht="15.75" customHeight="1" x14ac:dyDescent="0.2">
      <c r="F484" s="33"/>
      <c r="G484" s="33"/>
    </row>
    <row r="485" spans="6:7" ht="15.75" customHeight="1" x14ac:dyDescent="0.2">
      <c r="F485" s="33"/>
      <c r="G485" s="33"/>
    </row>
    <row r="486" spans="6:7" ht="15.75" customHeight="1" x14ac:dyDescent="0.2">
      <c r="F486" s="33"/>
      <c r="G486" s="33"/>
    </row>
    <row r="487" spans="6:7" ht="15.75" customHeight="1" x14ac:dyDescent="0.2">
      <c r="F487" s="33"/>
      <c r="G487" s="33"/>
    </row>
    <row r="488" spans="6:7" ht="15.75" customHeight="1" x14ac:dyDescent="0.2">
      <c r="F488" s="33"/>
      <c r="G488" s="33"/>
    </row>
    <row r="489" spans="6:7" ht="15.75" customHeight="1" x14ac:dyDescent="0.2">
      <c r="F489" s="33"/>
      <c r="G489" s="33"/>
    </row>
    <row r="490" spans="6:7" ht="15.75" customHeight="1" x14ac:dyDescent="0.2">
      <c r="F490" s="33"/>
      <c r="G490" s="33"/>
    </row>
    <row r="491" spans="6:7" ht="15.75" customHeight="1" x14ac:dyDescent="0.2">
      <c r="F491" s="33"/>
      <c r="G491" s="33"/>
    </row>
    <row r="492" spans="6:7" ht="15.75" customHeight="1" x14ac:dyDescent="0.2">
      <c r="F492" s="33"/>
      <c r="G492" s="33"/>
    </row>
    <row r="493" spans="6:7" ht="15.75" customHeight="1" x14ac:dyDescent="0.2">
      <c r="F493" s="33"/>
      <c r="G493" s="33"/>
    </row>
    <row r="494" spans="6:7" ht="15.75" customHeight="1" x14ac:dyDescent="0.2">
      <c r="F494" s="33"/>
      <c r="G494" s="33"/>
    </row>
    <row r="495" spans="6:7" ht="15.75" customHeight="1" x14ac:dyDescent="0.2">
      <c r="F495" s="33"/>
      <c r="G495" s="33"/>
    </row>
    <row r="496" spans="6:7" ht="15.75" customHeight="1" x14ac:dyDescent="0.2">
      <c r="F496" s="33"/>
      <c r="G496" s="33"/>
    </row>
    <row r="497" spans="6:7" ht="15.75" customHeight="1" x14ac:dyDescent="0.2">
      <c r="F497" s="33"/>
      <c r="G497" s="33"/>
    </row>
    <row r="498" spans="6:7" ht="15.75" customHeight="1" x14ac:dyDescent="0.2">
      <c r="F498" s="33"/>
      <c r="G498" s="33"/>
    </row>
    <row r="499" spans="6:7" ht="15.75" customHeight="1" x14ac:dyDescent="0.2">
      <c r="F499" s="33"/>
      <c r="G499" s="33"/>
    </row>
    <row r="500" spans="6:7" ht="15.75" customHeight="1" x14ac:dyDescent="0.2">
      <c r="F500" s="33"/>
      <c r="G500" s="33"/>
    </row>
    <row r="501" spans="6:7" ht="15.75" customHeight="1" x14ac:dyDescent="0.2">
      <c r="F501" s="33"/>
      <c r="G501" s="33"/>
    </row>
    <row r="502" spans="6:7" ht="15.75" customHeight="1" x14ac:dyDescent="0.2">
      <c r="F502" s="33"/>
      <c r="G502" s="33"/>
    </row>
    <row r="503" spans="6:7" ht="15.75" customHeight="1" x14ac:dyDescent="0.2">
      <c r="F503" s="33"/>
      <c r="G503" s="33"/>
    </row>
    <row r="504" spans="6:7" ht="15.75" customHeight="1" x14ac:dyDescent="0.2">
      <c r="F504" s="33"/>
      <c r="G504" s="33"/>
    </row>
    <row r="505" spans="6:7" ht="15.75" customHeight="1" x14ac:dyDescent="0.2">
      <c r="F505" s="33"/>
      <c r="G505" s="33"/>
    </row>
    <row r="506" spans="6:7" ht="15.75" customHeight="1" x14ac:dyDescent="0.2">
      <c r="F506" s="33"/>
      <c r="G506" s="33"/>
    </row>
    <row r="507" spans="6:7" ht="15.75" customHeight="1" x14ac:dyDescent="0.2">
      <c r="F507" s="33"/>
      <c r="G507" s="33"/>
    </row>
    <row r="508" spans="6:7" ht="15.75" customHeight="1" x14ac:dyDescent="0.2">
      <c r="F508" s="33"/>
      <c r="G508" s="33"/>
    </row>
    <row r="509" spans="6:7" ht="15.75" customHeight="1" x14ac:dyDescent="0.2">
      <c r="F509" s="33"/>
      <c r="G509" s="33"/>
    </row>
    <row r="510" spans="6:7" ht="15.75" customHeight="1" x14ac:dyDescent="0.2">
      <c r="F510" s="33"/>
      <c r="G510" s="33"/>
    </row>
    <row r="511" spans="6:7" ht="15.75" customHeight="1" x14ac:dyDescent="0.2">
      <c r="F511" s="33"/>
      <c r="G511" s="33"/>
    </row>
    <row r="512" spans="6:7" ht="15.75" customHeight="1" x14ac:dyDescent="0.2">
      <c r="F512" s="33"/>
      <c r="G512" s="33"/>
    </row>
    <row r="513" spans="6:7" ht="15.75" customHeight="1" x14ac:dyDescent="0.2">
      <c r="F513" s="33"/>
      <c r="G513" s="33"/>
    </row>
    <row r="514" spans="6:7" ht="15.75" customHeight="1" x14ac:dyDescent="0.2">
      <c r="F514" s="33"/>
      <c r="G514" s="33"/>
    </row>
    <row r="515" spans="6:7" ht="15.75" customHeight="1" x14ac:dyDescent="0.2">
      <c r="F515" s="33"/>
      <c r="G515" s="33"/>
    </row>
    <row r="516" spans="6:7" ht="15.75" customHeight="1" x14ac:dyDescent="0.2">
      <c r="F516" s="33"/>
      <c r="G516" s="33"/>
    </row>
    <row r="517" spans="6:7" ht="15.75" customHeight="1" x14ac:dyDescent="0.2">
      <c r="F517" s="33"/>
      <c r="G517" s="33"/>
    </row>
    <row r="518" spans="6:7" ht="15.75" customHeight="1" x14ac:dyDescent="0.2">
      <c r="F518" s="33"/>
      <c r="G518" s="33"/>
    </row>
    <row r="519" spans="6:7" ht="15.75" customHeight="1" x14ac:dyDescent="0.2">
      <c r="F519" s="33"/>
      <c r="G519" s="33"/>
    </row>
    <row r="520" spans="6:7" ht="15.75" customHeight="1" x14ac:dyDescent="0.2">
      <c r="F520" s="33"/>
      <c r="G520" s="33"/>
    </row>
    <row r="521" spans="6:7" ht="15.75" customHeight="1" x14ac:dyDescent="0.2">
      <c r="F521" s="33"/>
      <c r="G521" s="33"/>
    </row>
    <row r="522" spans="6:7" ht="15.75" customHeight="1" x14ac:dyDescent="0.2">
      <c r="F522" s="33"/>
      <c r="G522" s="33"/>
    </row>
    <row r="523" spans="6:7" ht="15.75" customHeight="1" x14ac:dyDescent="0.2">
      <c r="F523" s="33"/>
      <c r="G523" s="33"/>
    </row>
    <row r="524" spans="6:7" ht="15.75" customHeight="1" x14ac:dyDescent="0.2">
      <c r="F524" s="33"/>
      <c r="G524" s="33"/>
    </row>
    <row r="525" spans="6:7" ht="15.75" customHeight="1" x14ac:dyDescent="0.2">
      <c r="F525" s="33"/>
      <c r="G525" s="33"/>
    </row>
    <row r="526" spans="6:7" ht="15.75" customHeight="1" x14ac:dyDescent="0.2">
      <c r="F526" s="33"/>
      <c r="G526" s="33"/>
    </row>
    <row r="527" spans="6:7" ht="15.75" customHeight="1" x14ac:dyDescent="0.2">
      <c r="F527" s="33"/>
      <c r="G527" s="33"/>
    </row>
    <row r="528" spans="6:7" ht="15.75" customHeight="1" x14ac:dyDescent="0.2">
      <c r="F528" s="33"/>
      <c r="G528" s="33"/>
    </row>
    <row r="529" spans="6:7" ht="15.75" customHeight="1" x14ac:dyDescent="0.2">
      <c r="F529" s="33"/>
      <c r="G529" s="33"/>
    </row>
    <row r="530" spans="6:7" ht="15.75" customHeight="1" x14ac:dyDescent="0.2">
      <c r="F530" s="33"/>
      <c r="G530" s="33"/>
    </row>
    <row r="531" spans="6:7" ht="15.75" customHeight="1" x14ac:dyDescent="0.2">
      <c r="F531" s="33"/>
      <c r="G531" s="33"/>
    </row>
    <row r="532" spans="6:7" ht="15.75" customHeight="1" x14ac:dyDescent="0.2">
      <c r="F532" s="33"/>
      <c r="G532" s="33"/>
    </row>
    <row r="533" spans="6:7" ht="15.75" customHeight="1" x14ac:dyDescent="0.2">
      <c r="F533" s="33"/>
      <c r="G533" s="33"/>
    </row>
    <row r="534" spans="6:7" ht="15.75" customHeight="1" x14ac:dyDescent="0.2">
      <c r="F534" s="33"/>
      <c r="G534" s="33"/>
    </row>
    <row r="535" spans="6:7" ht="15.75" customHeight="1" x14ac:dyDescent="0.2">
      <c r="F535" s="33"/>
      <c r="G535" s="33"/>
    </row>
    <row r="536" spans="6:7" ht="15.75" customHeight="1" x14ac:dyDescent="0.2">
      <c r="F536" s="33"/>
      <c r="G536" s="33"/>
    </row>
    <row r="537" spans="6:7" ht="15.75" customHeight="1" x14ac:dyDescent="0.2">
      <c r="F537" s="33"/>
      <c r="G537" s="33"/>
    </row>
    <row r="538" spans="6:7" ht="15.75" customHeight="1" x14ac:dyDescent="0.2">
      <c r="F538" s="33"/>
      <c r="G538" s="33"/>
    </row>
    <row r="539" spans="6:7" ht="15.75" customHeight="1" x14ac:dyDescent="0.2">
      <c r="F539" s="33"/>
      <c r="G539" s="33"/>
    </row>
    <row r="540" spans="6:7" ht="15.75" customHeight="1" x14ac:dyDescent="0.2">
      <c r="F540" s="33"/>
      <c r="G540" s="33"/>
    </row>
    <row r="541" spans="6:7" ht="15.75" customHeight="1" x14ac:dyDescent="0.2">
      <c r="F541" s="33"/>
      <c r="G541" s="33"/>
    </row>
    <row r="542" spans="6:7" ht="15.75" customHeight="1" x14ac:dyDescent="0.2">
      <c r="F542" s="33"/>
      <c r="G542" s="33"/>
    </row>
    <row r="543" spans="6:7" ht="15.75" customHeight="1" x14ac:dyDescent="0.2">
      <c r="F543" s="33"/>
      <c r="G543" s="33"/>
    </row>
    <row r="544" spans="6:7" ht="15.75" customHeight="1" x14ac:dyDescent="0.2">
      <c r="F544" s="33"/>
      <c r="G544" s="33"/>
    </row>
    <row r="545" spans="6:7" ht="15.75" customHeight="1" x14ac:dyDescent="0.2">
      <c r="F545" s="33"/>
      <c r="G545" s="33"/>
    </row>
    <row r="546" spans="6:7" ht="15.75" customHeight="1" x14ac:dyDescent="0.2">
      <c r="F546" s="33"/>
      <c r="G546" s="33"/>
    </row>
    <row r="547" spans="6:7" ht="15.75" customHeight="1" x14ac:dyDescent="0.2">
      <c r="F547" s="33"/>
      <c r="G547" s="33"/>
    </row>
    <row r="548" spans="6:7" ht="15.75" customHeight="1" x14ac:dyDescent="0.2">
      <c r="F548" s="33"/>
      <c r="G548" s="33"/>
    </row>
    <row r="549" spans="6:7" ht="15.75" customHeight="1" x14ac:dyDescent="0.2">
      <c r="F549" s="33"/>
      <c r="G549" s="33"/>
    </row>
    <row r="550" spans="6:7" ht="15.75" customHeight="1" x14ac:dyDescent="0.2">
      <c r="F550" s="33"/>
      <c r="G550" s="33"/>
    </row>
    <row r="551" spans="6:7" ht="15.75" customHeight="1" x14ac:dyDescent="0.2">
      <c r="F551" s="33"/>
      <c r="G551" s="33"/>
    </row>
    <row r="552" spans="6:7" ht="15.75" customHeight="1" x14ac:dyDescent="0.2">
      <c r="F552" s="33"/>
      <c r="G552" s="33"/>
    </row>
    <row r="553" spans="6:7" ht="15.75" customHeight="1" x14ac:dyDescent="0.2">
      <c r="F553" s="33"/>
      <c r="G553" s="33"/>
    </row>
    <row r="554" spans="6:7" ht="15.75" customHeight="1" x14ac:dyDescent="0.2">
      <c r="F554" s="33"/>
      <c r="G554" s="33"/>
    </row>
    <row r="555" spans="6:7" ht="15.75" customHeight="1" x14ac:dyDescent="0.2">
      <c r="F555" s="33"/>
      <c r="G555" s="33"/>
    </row>
    <row r="556" spans="6:7" ht="15.75" customHeight="1" x14ac:dyDescent="0.2">
      <c r="F556" s="33"/>
      <c r="G556" s="33"/>
    </row>
    <row r="557" spans="6:7" ht="15.75" customHeight="1" x14ac:dyDescent="0.2">
      <c r="F557" s="33"/>
      <c r="G557" s="33"/>
    </row>
    <row r="558" spans="6:7" ht="15.75" customHeight="1" x14ac:dyDescent="0.2">
      <c r="F558" s="33"/>
      <c r="G558" s="33"/>
    </row>
    <row r="559" spans="6:7" ht="15.75" customHeight="1" x14ac:dyDescent="0.2">
      <c r="F559" s="33"/>
      <c r="G559" s="33"/>
    </row>
    <row r="560" spans="6:7" ht="15.75" customHeight="1" x14ac:dyDescent="0.2">
      <c r="F560" s="33"/>
      <c r="G560" s="33"/>
    </row>
    <row r="561" spans="6:7" ht="15.75" customHeight="1" x14ac:dyDescent="0.2">
      <c r="F561" s="33"/>
      <c r="G561" s="33"/>
    </row>
    <row r="562" spans="6:7" ht="15.75" customHeight="1" x14ac:dyDescent="0.2">
      <c r="F562" s="33"/>
      <c r="G562" s="33"/>
    </row>
    <row r="563" spans="6:7" ht="15.75" customHeight="1" x14ac:dyDescent="0.2">
      <c r="F563" s="33"/>
      <c r="G563" s="33"/>
    </row>
    <row r="564" spans="6:7" ht="15.75" customHeight="1" x14ac:dyDescent="0.2">
      <c r="F564" s="33"/>
      <c r="G564" s="33"/>
    </row>
    <row r="565" spans="6:7" ht="15.75" customHeight="1" x14ac:dyDescent="0.2">
      <c r="F565" s="33"/>
      <c r="G565" s="33"/>
    </row>
    <row r="566" spans="6:7" ht="15.75" customHeight="1" x14ac:dyDescent="0.2">
      <c r="F566" s="33"/>
      <c r="G566" s="33"/>
    </row>
    <row r="567" spans="6:7" ht="15.75" customHeight="1" x14ac:dyDescent="0.2">
      <c r="F567" s="33"/>
      <c r="G567" s="33"/>
    </row>
    <row r="568" spans="6:7" ht="15.75" customHeight="1" x14ac:dyDescent="0.2">
      <c r="F568" s="33"/>
      <c r="G568" s="33"/>
    </row>
    <row r="569" spans="6:7" ht="15.75" customHeight="1" x14ac:dyDescent="0.2">
      <c r="F569" s="33"/>
      <c r="G569" s="33"/>
    </row>
    <row r="570" spans="6:7" ht="15.75" customHeight="1" x14ac:dyDescent="0.2">
      <c r="F570" s="33"/>
      <c r="G570" s="33"/>
    </row>
    <row r="571" spans="6:7" ht="15.75" customHeight="1" x14ac:dyDescent="0.2">
      <c r="F571" s="33"/>
      <c r="G571" s="33"/>
    </row>
    <row r="572" spans="6:7" ht="15.75" customHeight="1" x14ac:dyDescent="0.2">
      <c r="F572" s="33"/>
      <c r="G572" s="33"/>
    </row>
    <row r="573" spans="6:7" ht="15.75" customHeight="1" x14ac:dyDescent="0.2">
      <c r="F573" s="33"/>
      <c r="G573" s="33"/>
    </row>
    <row r="574" spans="6:7" ht="15.75" customHeight="1" x14ac:dyDescent="0.2">
      <c r="F574" s="33"/>
      <c r="G574" s="33"/>
    </row>
    <row r="575" spans="6:7" ht="15.75" customHeight="1" x14ac:dyDescent="0.2">
      <c r="F575" s="33"/>
      <c r="G575" s="33"/>
    </row>
    <row r="576" spans="6:7" ht="15.75" customHeight="1" x14ac:dyDescent="0.2">
      <c r="F576" s="33"/>
      <c r="G576" s="33"/>
    </row>
    <row r="577" spans="6:7" ht="15.75" customHeight="1" x14ac:dyDescent="0.2">
      <c r="F577" s="33"/>
      <c r="G577" s="33"/>
    </row>
    <row r="578" spans="6:7" ht="15.75" customHeight="1" x14ac:dyDescent="0.2">
      <c r="F578" s="33"/>
      <c r="G578" s="33"/>
    </row>
    <row r="579" spans="6:7" ht="15.75" customHeight="1" x14ac:dyDescent="0.2">
      <c r="F579" s="33"/>
      <c r="G579" s="33"/>
    </row>
    <row r="580" spans="6:7" ht="15.75" customHeight="1" x14ac:dyDescent="0.2">
      <c r="F580" s="33"/>
      <c r="G580" s="33"/>
    </row>
    <row r="581" spans="6:7" ht="15.75" customHeight="1" x14ac:dyDescent="0.2">
      <c r="F581" s="33"/>
      <c r="G581" s="33"/>
    </row>
    <row r="582" spans="6:7" ht="15.75" customHeight="1" x14ac:dyDescent="0.2">
      <c r="F582" s="33"/>
      <c r="G582" s="33"/>
    </row>
    <row r="583" spans="6:7" ht="15.75" customHeight="1" x14ac:dyDescent="0.2">
      <c r="F583" s="33"/>
      <c r="G583" s="33"/>
    </row>
    <row r="584" spans="6:7" ht="15.75" customHeight="1" x14ac:dyDescent="0.2">
      <c r="F584" s="33"/>
      <c r="G584" s="33"/>
    </row>
    <row r="585" spans="6:7" ht="15.75" customHeight="1" x14ac:dyDescent="0.2">
      <c r="F585" s="33"/>
      <c r="G585" s="33"/>
    </row>
    <row r="586" spans="6:7" ht="15.75" customHeight="1" x14ac:dyDescent="0.2">
      <c r="F586" s="33"/>
      <c r="G586" s="33"/>
    </row>
    <row r="587" spans="6:7" ht="15.75" customHeight="1" x14ac:dyDescent="0.2">
      <c r="F587" s="33"/>
      <c r="G587" s="33"/>
    </row>
    <row r="588" spans="6:7" ht="15.75" customHeight="1" x14ac:dyDescent="0.2">
      <c r="F588" s="33"/>
      <c r="G588" s="33"/>
    </row>
    <row r="589" spans="6:7" ht="15.75" customHeight="1" x14ac:dyDescent="0.2">
      <c r="F589" s="33"/>
      <c r="G589" s="33"/>
    </row>
    <row r="590" spans="6:7" ht="15.75" customHeight="1" x14ac:dyDescent="0.2">
      <c r="F590" s="33"/>
      <c r="G590" s="33"/>
    </row>
    <row r="591" spans="6:7" ht="15.75" customHeight="1" x14ac:dyDescent="0.2">
      <c r="F591" s="33"/>
      <c r="G591" s="33"/>
    </row>
    <row r="592" spans="6:7" ht="15.75" customHeight="1" x14ac:dyDescent="0.2">
      <c r="F592" s="33"/>
      <c r="G592" s="33"/>
    </row>
    <row r="593" spans="6:7" ht="15.75" customHeight="1" x14ac:dyDescent="0.2">
      <c r="F593" s="33"/>
      <c r="G593" s="33"/>
    </row>
    <row r="594" spans="6:7" ht="15.75" customHeight="1" x14ac:dyDescent="0.2">
      <c r="F594" s="33"/>
      <c r="G594" s="33"/>
    </row>
    <row r="595" spans="6:7" ht="15.75" customHeight="1" x14ac:dyDescent="0.2">
      <c r="F595" s="33"/>
      <c r="G595" s="33"/>
    </row>
    <row r="596" spans="6:7" ht="15.75" customHeight="1" x14ac:dyDescent="0.2">
      <c r="F596" s="33"/>
      <c r="G596" s="33"/>
    </row>
    <row r="597" spans="6:7" ht="15.75" customHeight="1" x14ac:dyDescent="0.2">
      <c r="F597" s="33"/>
      <c r="G597" s="33"/>
    </row>
    <row r="598" spans="6:7" ht="15.75" customHeight="1" x14ac:dyDescent="0.2">
      <c r="F598" s="33"/>
      <c r="G598" s="33"/>
    </row>
    <row r="599" spans="6:7" ht="15.75" customHeight="1" x14ac:dyDescent="0.2">
      <c r="F599" s="33"/>
      <c r="G599" s="33"/>
    </row>
    <row r="600" spans="6:7" ht="15.75" customHeight="1" x14ac:dyDescent="0.2">
      <c r="F600" s="33"/>
      <c r="G600" s="33"/>
    </row>
    <row r="601" spans="6:7" ht="15.75" customHeight="1" x14ac:dyDescent="0.2">
      <c r="F601" s="33"/>
      <c r="G601" s="33"/>
    </row>
    <row r="602" spans="6:7" ht="15.75" customHeight="1" x14ac:dyDescent="0.2">
      <c r="F602" s="33"/>
      <c r="G602" s="33"/>
    </row>
    <row r="603" spans="6:7" ht="15.75" customHeight="1" x14ac:dyDescent="0.2">
      <c r="F603" s="33"/>
      <c r="G603" s="33"/>
    </row>
    <row r="604" spans="6:7" ht="15.75" customHeight="1" x14ac:dyDescent="0.2">
      <c r="F604" s="33"/>
      <c r="G604" s="33"/>
    </row>
    <row r="605" spans="6:7" ht="15.75" customHeight="1" x14ac:dyDescent="0.2">
      <c r="F605" s="33"/>
      <c r="G605" s="33"/>
    </row>
    <row r="606" spans="6:7" ht="15.75" customHeight="1" x14ac:dyDescent="0.2">
      <c r="F606" s="33"/>
      <c r="G606" s="33"/>
    </row>
    <row r="607" spans="6:7" ht="15.75" customHeight="1" x14ac:dyDescent="0.2">
      <c r="F607" s="33"/>
      <c r="G607" s="33"/>
    </row>
    <row r="608" spans="6:7" ht="15.75" customHeight="1" x14ac:dyDescent="0.2">
      <c r="F608" s="33"/>
      <c r="G608" s="33"/>
    </row>
    <row r="609" spans="6:7" ht="15.75" customHeight="1" x14ac:dyDescent="0.2">
      <c r="F609" s="33"/>
      <c r="G609" s="33"/>
    </row>
    <row r="610" spans="6:7" ht="15.75" customHeight="1" x14ac:dyDescent="0.2">
      <c r="F610" s="33"/>
      <c r="G610" s="33"/>
    </row>
    <row r="611" spans="6:7" ht="15.75" customHeight="1" x14ac:dyDescent="0.2">
      <c r="F611" s="33"/>
      <c r="G611" s="33"/>
    </row>
    <row r="612" spans="6:7" ht="15.75" customHeight="1" x14ac:dyDescent="0.2">
      <c r="F612" s="33"/>
      <c r="G612" s="33"/>
    </row>
    <row r="613" spans="6:7" ht="15.75" customHeight="1" x14ac:dyDescent="0.2">
      <c r="F613" s="33"/>
      <c r="G613" s="33"/>
    </row>
    <row r="614" spans="6:7" ht="15.75" customHeight="1" x14ac:dyDescent="0.2">
      <c r="F614" s="33"/>
      <c r="G614" s="33"/>
    </row>
    <row r="615" spans="6:7" ht="15.75" customHeight="1" x14ac:dyDescent="0.2">
      <c r="F615" s="33"/>
      <c r="G615" s="33"/>
    </row>
    <row r="616" spans="6:7" ht="15.75" customHeight="1" x14ac:dyDescent="0.2">
      <c r="F616" s="33"/>
      <c r="G616" s="33"/>
    </row>
    <row r="617" spans="6:7" ht="15.75" customHeight="1" x14ac:dyDescent="0.2">
      <c r="F617" s="33"/>
      <c r="G617" s="33"/>
    </row>
    <row r="618" spans="6:7" ht="15.75" customHeight="1" x14ac:dyDescent="0.2">
      <c r="F618" s="33"/>
      <c r="G618" s="33"/>
    </row>
    <row r="619" spans="6:7" ht="15.75" customHeight="1" x14ac:dyDescent="0.2">
      <c r="F619" s="33"/>
      <c r="G619" s="33"/>
    </row>
    <row r="620" spans="6:7" ht="15.75" customHeight="1" x14ac:dyDescent="0.2">
      <c r="F620" s="33"/>
      <c r="G620" s="33"/>
    </row>
    <row r="621" spans="6:7" ht="15.75" customHeight="1" x14ac:dyDescent="0.2">
      <c r="F621" s="33"/>
      <c r="G621" s="33"/>
    </row>
    <row r="622" spans="6:7" ht="15.75" customHeight="1" x14ac:dyDescent="0.2">
      <c r="F622" s="33"/>
      <c r="G622" s="33"/>
    </row>
    <row r="623" spans="6:7" ht="15.75" customHeight="1" x14ac:dyDescent="0.2">
      <c r="F623" s="33"/>
      <c r="G623" s="33"/>
    </row>
    <row r="624" spans="6:7" ht="15.75" customHeight="1" x14ac:dyDescent="0.2">
      <c r="F624" s="33"/>
      <c r="G624" s="33"/>
    </row>
    <row r="625" spans="6:7" ht="15.75" customHeight="1" x14ac:dyDescent="0.2">
      <c r="F625" s="33"/>
      <c r="G625" s="33"/>
    </row>
    <row r="626" spans="6:7" ht="15.75" customHeight="1" x14ac:dyDescent="0.2">
      <c r="F626" s="33"/>
      <c r="G626" s="33"/>
    </row>
    <row r="627" spans="6:7" ht="15.75" customHeight="1" x14ac:dyDescent="0.2">
      <c r="F627" s="33"/>
      <c r="G627" s="33"/>
    </row>
    <row r="628" spans="6:7" ht="15.75" customHeight="1" x14ac:dyDescent="0.2">
      <c r="F628" s="33"/>
      <c r="G628" s="33"/>
    </row>
    <row r="629" spans="6:7" ht="15.75" customHeight="1" x14ac:dyDescent="0.2">
      <c r="F629" s="33"/>
      <c r="G629" s="33"/>
    </row>
    <row r="630" spans="6:7" ht="15.75" customHeight="1" x14ac:dyDescent="0.2">
      <c r="F630" s="33"/>
      <c r="G630" s="33"/>
    </row>
    <row r="631" spans="6:7" ht="15.75" customHeight="1" x14ac:dyDescent="0.2">
      <c r="F631" s="33"/>
      <c r="G631" s="33"/>
    </row>
    <row r="632" spans="6:7" ht="15.75" customHeight="1" x14ac:dyDescent="0.2">
      <c r="F632" s="33"/>
      <c r="G632" s="33"/>
    </row>
    <row r="633" spans="6:7" ht="15.75" customHeight="1" x14ac:dyDescent="0.2">
      <c r="F633" s="33"/>
      <c r="G633" s="33"/>
    </row>
    <row r="634" spans="6:7" ht="15.75" customHeight="1" x14ac:dyDescent="0.2">
      <c r="F634" s="33"/>
      <c r="G634" s="33"/>
    </row>
    <row r="635" spans="6:7" ht="15.75" customHeight="1" x14ac:dyDescent="0.2">
      <c r="F635" s="33"/>
      <c r="G635" s="33"/>
    </row>
    <row r="636" spans="6:7" ht="15.75" customHeight="1" x14ac:dyDescent="0.2">
      <c r="F636" s="33"/>
      <c r="G636" s="33"/>
    </row>
    <row r="637" spans="6:7" ht="15.75" customHeight="1" x14ac:dyDescent="0.2">
      <c r="F637" s="33"/>
      <c r="G637" s="33"/>
    </row>
    <row r="638" spans="6:7" ht="15.75" customHeight="1" x14ac:dyDescent="0.2">
      <c r="F638" s="33"/>
      <c r="G638" s="33"/>
    </row>
    <row r="639" spans="6:7" ht="15.75" customHeight="1" x14ac:dyDescent="0.2">
      <c r="F639" s="33"/>
      <c r="G639" s="33"/>
    </row>
    <row r="640" spans="6:7" ht="15.75" customHeight="1" x14ac:dyDescent="0.2">
      <c r="F640" s="33"/>
      <c r="G640" s="33"/>
    </row>
    <row r="641" spans="6:7" ht="15.75" customHeight="1" x14ac:dyDescent="0.2">
      <c r="F641" s="33"/>
      <c r="G641" s="33"/>
    </row>
    <row r="642" spans="6:7" ht="15.75" customHeight="1" x14ac:dyDescent="0.2">
      <c r="F642" s="33"/>
      <c r="G642" s="33"/>
    </row>
    <row r="643" spans="6:7" ht="15.75" customHeight="1" x14ac:dyDescent="0.2">
      <c r="F643" s="33"/>
      <c r="G643" s="33"/>
    </row>
    <row r="644" spans="6:7" ht="15.75" customHeight="1" x14ac:dyDescent="0.2">
      <c r="F644" s="33"/>
      <c r="G644" s="33"/>
    </row>
    <row r="645" spans="6:7" ht="15.75" customHeight="1" x14ac:dyDescent="0.2">
      <c r="F645" s="33"/>
      <c r="G645" s="33"/>
    </row>
    <row r="646" spans="6:7" ht="15.75" customHeight="1" x14ac:dyDescent="0.2">
      <c r="F646" s="33"/>
      <c r="G646" s="33"/>
    </row>
    <row r="647" spans="6:7" ht="15.75" customHeight="1" x14ac:dyDescent="0.2">
      <c r="F647" s="33"/>
      <c r="G647" s="33"/>
    </row>
    <row r="648" spans="6:7" ht="15.75" customHeight="1" x14ac:dyDescent="0.2">
      <c r="F648" s="33"/>
      <c r="G648" s="33"/>
    </row>
    <row r="649" spans="6:7" ht="15.75" customHeight="1" x14ac:dyDescent="0.2">
      <c r="F649" s="33"/>
      <c r="G649" s="33"/>
    </row>
    <row r="650" spans="6:7" ht="15.75" customHeight="1" x14ac:dyDescent="0.2">
      <c r="F650" s="33"/>
      <c r="G650" s="33"/>
    </row>
    <row r="651" spans="6:7" ht="15.75" customHeight="1" x14ac:dyDescent="0.2">
      <c r="F651" s="33"/>
      <c r="G651" s="33"/>
    </row>
    <row r="652" spans="6:7" ht="15.75" customHeight="1" x14ac:dyDescent="0.2">
      <c r="F652" s="33"/>
      <c r="G652" s="33"/>
    </row>
    <row r="653" spans="6:7" ht="15.75" customHeight="1" x14ac:dyDescent="0.2">
      <c r="F653" s="33"/>
      <c r="G653" s="33"/>
    </row>
    <row r="654" spans="6:7" ht="15.75" customHeight="1" x14ac:dyDescent="0.2">
      <c r="F654" s="33"/>
      <c r="G654" s="33"/>
    </row>
    <row r="655" spans="6:7" ht="15.75" customHeight="1" x14ac:dyDescent="0.2">
      <c r="F655" s="33"/>
      <c r="G655" s="33"/>
    </row>
    <row r="656" spans="6:7" ht="15.75" customHeight="1" x14ac:dyDescent="0.2">
      <c r="F656" s="33"/>
      <c r="G656" s="33"/>
    </row>
    <row r="657" spans="6:7" ht="15.75" customHeight="1" x14ac:dyDescent="0.2">
      <c r="F657" s="33"/>
      <c r="G657" s="33"/>
    </row>
    <row r="658" spans="6:7" ht="15.75" customHeight="1" x14ac:dyDescent="0.2">
      <c r="F658" s="33"/>
      <c r="G658" s="33"/>
    </row>
    <row r="659" spans="6:7" ht="15.75" customHeight="1" x14ac:dyDescent="0.2">
      <c r="F659" s="33"/>
      <c r="G659" s="33"/>
    </row>
    <row r="660" spans="6:7" ht="15.75" customHeight="1" x14ac:dyDescent="0.2">
      <c r="F660" s="33"/>
      <c r="G660" s="33"/>
    </row>
    <row r="661" spans="6:7" ht="15.75" customHeight="1" x14ac:dyDescent="0.2">
      <c r="F661" s="33"/>
      <c r="G661" s="33"/>
    </row>
    <row r="662" spans="6:7" ht="15.75" customHeight="1" x14ac:dyDescent="0.2">
      <c r="F662" s="33"/>
      <c r="G662" s="33"/>
    </row>
    <row r="663" spans="6:7" ht="15.75" customHeight="1" x14ac:dyDescent="0.2">
      <c r="F663" s="33"/>
      <c r="G663" s="33"/>
    </row>
    <row r="664" spans="6:7" ht="15.75" customHeight="1" x14ac:dyDescent="0.2">
      <c r="F664" s="33"/>
      <c r="G664" s="33"/>
    </row>
    <row r="665" spans="6:7" ht="15.75" customHeight="1" x14ac:dyDescent="0.2">
      <c r="F665" s="33"/>
      <c r="G665" s="33"/>
    </row>
    <row r="666" spans="6:7" ht="15.75" customHeight="1" x14ac:dyDescent="0.2">
      <c r="F666" s="33"/>
      <c r="G666" s="33"/>
    </row>
    <row r="667" spans="6:7" ht="15.75" customHeight="1" x14ac:dyDescent="0.2">
      <c r="F667" s="33"/>
      <c r="G667" s="33"/>
    </row>
    <row r="668" spans="6:7" ht="15.75" customHeight="1" x14ac:dyDescent="0.2">
      <c r="F668" s="33"/>
      <c r="G668" s="33"/>
    </row>
    <row r="669" spans="6:7" ht="15.75" customHeight="1" x14ac:dyDescent="0.2">
      <c r="F669" s="33"/>
      <c r="G669" s="33"/>
    </row>
    <row r="670" spans="6:7" ht="15.75" customHeight="1" x14ac:dyDescent="0.2">
      <c r="F670" s="33"/>
      <c r="G670" s="33"/>
    </row>
    <row r="671" spans="6:7" ht="15.75" customHeight="1" x14ac:dyDescent="0.2">
      <c r="F671" s="33"/>
      <c r="G671" s="33"/>
    </row>
    <row r="672" spans="6:7" ht="15.75" customHeight="1" x14ac:dyDescent="0.2">
      <c r="F672" s="33"/>
      <c r="G672" s="33"/>
    </row>
    <row r="673" spans="6:7" ht="15.75" customHeight="1" x14ac:dyDescent="0.2">
      <c r="F673" s="33"/>
      <c r="G673" s="33"/>
    </row>
    <row r="674" spans="6:7" ht="15.75" customHeight="1" x14ac:dyDescent="0.2">
      <c r="F674" s="33"/>
      <c r="G674" s="33"/>
    </row>
    <row r="675" spans="6:7" ht="15.75" customHeight="1" x14ac:dyDescent="0.2">
      <c r="F675" s="33"/>
      <c r="G675" s="33"/>
    </row>
    <row r="676" spans="6:7" ht="15.75" customHeight="1" x14ac:dyDescent="0.2">
      <c r="F676" s="33"/>
      <c r="G676" s="33"/>
    </row>
    <row r="677" spans="6:7" ht="15.75" customHeight="1" x14ac:dyDescent="0.2">
      <c r="F677" s="33"/>
      <c r="G677" s="33"/>
    </row>
    <row r="678" spans="6:7" ht="15.75" customHeight="1" x14ac:dyDescent="0.2">
      <c r="F678" s="33"/>
      <c r="G678" s="33"/>
    </row>
    <row r="679" spans="6:7" ht="15.75" customHeight="1" x14ac:dyDescent="0.2">
      <c r="F679" s="33"/>
      <c r="G679" s="33"/>
    </row>
    <row r="680" spans="6:7" ht="15.75" customHeight="1" x14ac:dyDescent="0.2">
      <c r="F680" s="33"/>
      <c r="G680" s="33"/>
    </row>
    <row r="681" spans="6:7" ht="15.75" customHeight="1" x14ac:dyDescent="0.2">
      <c r="F681" s="33"/>
      <c r="G681" s="33"/>
    </row>
    <row r="682" spans="6:7" ht="15.75" customHeight="1" x14ac:dyDescent="0.2">
      <c r="F682" s="33"/>
      <c r="G682" s="33"/>
    </row>
    <row r="683" spans="6:7" ht="15.75" customHeight="1" x14ac:dyDescent="0.2">
      <c r="F683" s="33"/>
      <c r="G683" s="33"/>
    </row>
    <row r="684" spans="6:7" ht="15.75" customHeight="1" x14ac:dyDescent="0.2">
      <c r="F684" s="33"/>
      <c r="G684" s="33"/>
    </row>
    <row r="685" spans="6:7" ht="15.75" customHeight="1" x14ac:dyDescent="0.2">
      <c r="F685" s="33"/>
      <c r="G685" s="33"/>
    </row>
    <row r="686" spans="6:7" ht="15.75" customHeight="1" x14ac:dyDescent="0.2">
      <c r="F686" s="33"/>
      <c r="G686" s="33"/>
    </row>
    <row r="687" spans="6:7" ht="15.75" customHeight="1" x14ac:dyDescent="0.2">
      <c r="F687" s="33"/>
      <c r="G687" s="33"/>
    </row>
    <row r="688" spans="6:7" ht="15.75" customHeight="1" x14ac:dyDescent="0.2">
      <c r="F688" s="33"/>
      <c r="G688" s="33"/>
    </row>
    <row r="689" spans="6:7" ht="15.75" customHeight="1" x14ac:dyDescent="0.2">
      <c r="F689" s="33"/>
      <c r="G689" s="33"/>
    </row>
    <row r="690" spans="6:7" ht="15.75" customHeight="1" x14ac:dyDescent="0.2">
      <c r="F690" s="33"/>
      <c r="G690" s="33"/>
    </row>
    <row r="691" spans="6:7" ht="15.75" customHeight="1" x14ac:dyDescent="0.2">
      <c r="F691" s="33"/>
      <c r="G691" s="33"/>
    </row>
    <row r="692" spans="6:7" ht="15.75" customHeight="1" x14ac:dyDescent="0.2">
      <c r="F692" s="33"/>
      <c r="G692" s="33"/>
    </row>
    <row r="693" spans="6:7" ht="15.75" customHeight="1" x14ac:dyDescent="0.2">
      <c r="F693" s="33"/>
      <c r="G693" s="33"/>
    </row>
    <row r="694" spans="6:7" ht="15.75" customHeight="1" x14ac:dyDescent="0.2">
      <c r="F694" s="33"/>
      <c r="G694" s="33"/>
    </row>
    <row r="695" spans="6:7" ht="15.75" customHeight="1" x14ac:dyDescent="0.2">
      <c r="F695" s="33"/>
      <c r="G695" s="33"/>
    </row>
    <row r="696" spans="6:7" ht="15.75" customHeight="1" x14ac:dyDescent="0.2">
      <c r="F696" s="33"/>
      <c r="G696" s="33"/>
    </row>
    <row r="697" spans="6:7" ht="15.75" customHeight="1" x14ac:dyDescent="0.2">
      <c r="F697" s="33"/>
      <c r="G697" s="33"/>
    </row>
    <row r="698" spans="6:7" ht="15.75" customHeight="1" x14ac:dyDescent="0.2">
      <c r="F698" s="33"/>
      <c r="G698" s="33"/>
    </row>
    <row r="699" spans="6:7" ht="15.75" customHeight="1" x14ac:dyDescent="0.2">
      <c r="F699" s="33"/>
      <c r="G699" s="33"/>
    </row>
    <row r="700" spans="6:7" ht="15.75" customHeight="1" x14ac:dyDescent="0.2">
      <c r="F700" s="33"/>
      <c r="G700" s="33"/>
    </row>
    <row r="701" spans="6:7" ht="15.75" customHeight="1" x14ac:dyDescent="0.2">
      <c r="F701" s="33"/>
      <c r="G701" s="33"/>
    </row>
    <row r="702" spans="6:7" ht="15.75" customHeight="1" x14ac:dyDescent="0.2">
      <c r="F702" s="33"/>
      <c r="G702" s="33"/>
    </row>
    <row r="703" spans="6:7" ht="15.75" customHeight="1" x14ac:dyDescent="0.2">
      <c r="F703" s="33"/>
      <c r="G703" s="33"/>
    </row>
    <row r="704" spans="6:7" ht="15.75" customHeight="1" x14ac:dyDescent="0.2">
      <c r="F704" s="33"/>
      <c r="G704" s="33"/>
    </row>
    <row r="705" spans="6:7" ht="15.75" customHeight="1" x14ac:dyDescent="0.2">
      <c r="F705" s="33"/>
      <c r="G705" s="33"/>
    </row>
    <row r="706" spans="6:7" ht="15.75" customHeight="1" x14ac:dyDescent="0.2">
      <c r="F706" s="33"/>
      <c r="G706" s="33"/>
    </row>
    <row r="707" spans="6:7" ht="15.75" customHeight="1" x14ac:dyDescent="0.2">
      <c r="F707" s="33"/>
      <c r="G707" s="33"/>
    </row>
    <row r="708" spans="6:7" ht="15.75" customHeight="1" x14ac:dyDescent="0.2">
      <c r="F708" s="33"/>
      <c r="G708" s="33"/>
    </row>
    <row r="709" spans="6:7" ht="15.75" customHeight="1" x14ac:dyDescent="0.2">
      <c r="F709" s="33"/>
      <c r="G709" s="33"/>
    </row>
    <row r="710" spans="6:7" ht="15.75" customHeight="1" x14ac:dyDescent="0.2">
      <c r="F710" s="33"/>
      <c r="G710" s="33"/>
    </row>
    <row r="711" spans="6:7" ht="15.75" customHeight="1" x14ac:dyDescent="0.2">
      <c r="F711" s="33"/>
      <c r="G711" s="33"/>
    </row>
    <row r="712" spans="6:7" ht="15.75" customHeight="1" x14ac:dyDescent="0.2">
      <c r="F712" s="33"/>
      <c r="G712" s="33"/>
    </row>
    <row r="713" spans="6:7" ht="15.75" customHeight="1" x14ac:dyDescent="0.2">
      <c r="F713" s="33"/>
      <c r="G713" s="33"/>
    </row>
    <row r="714" spans="6:7" ht="15.75" customHeight="1" x14ac:dyDescent="0.2">
      <c r="F714" s="33"/>
      <c r="G714" s="33"/>
    </row>
    <row r="715" spans="6:7" ht="15.75" customHeight="1" x14ac:dyDescent="0.2">
      <c r="F715" s="33"/>
      <c r="G715" s="33"/>
    </row>
    <row r="716" spans="6:7" ht="15.75" customHeight="1" x14ac:dyDescent="0.2">
      <c r="F716" s="33"/>
      <c r="G716" s="33"/>
    </row>
    <row r="717" spans="6:7" ht="15.75" customHeight="1" x14ac:dyDescent="0.2">
      <c r="F717" s="33"/>
      <c r="G717" s="33"/>
    </row>
    <row r="718" spans="6:7" ht="15.75" customHeight="1" x14ac:dyDescent="0.2">
      <c r="F718" s="33"/>
      <c r="G718" s="33"/>
    </row>
    <row r="719" spans="6:7" ht="15.75" customHeight="1" x14ac:dyDescent="0.2">
      <c r="F719" s="33"/>
      <c r="G719" s="33"/>
    </row>
    <row r="720" spans="6:7" ht="15.75" customHeight="1" x14ac:dyDescent="0.2">
      <c r="F720" s="33"/>
      <c r="G720" s="33"/>
    </row>
    <row r="721" spans="6:7" ht="15.75" customHeight="1" x14ac:dyDescent="0.2">
      <c r="F721" s="33"/>
      <c r="G721" s="33"/>
    </row>
    <row r="722" spans="6:7" ht="15.75" customHeight="1" x14ac:dyDescent="0.2">
      <c r="F722" s="33"/>
      <c r="G722" s="33"/>
    </row>
    <row r="723" spans="6:7" ht="15.75" customHeight="1" x14ac:dyDescent="0.2">
      <c r="F723" s="33"/>
      <c r="G723" s="33"/>
    </row>
    <row r="724" spans="6:7" ht="15.75" customHeight="1" x14ac:dyDescent="0.2">
      <c r="F724" s="33"/>
      <c r="G724" s="33"/>
    </row>
    <row r="725" spans="6:7" ht="15.75" customHeight="1" x14ac:dyDescent="0.2">
      <c r="F725" s="33"/>
      <c r="G725" s="33"/>
    </row>
    <row r="726" spans="6:7" ht="15.75" customHeight="1" x14ac:dyDescent="0.2">
      <c r="F726" s="33"/>
      <c r="G726" s="33"/>
    </row>
    <row r="727" spans="6:7" ht="15.75" customHeight="1" x14ac:dyDescent="0.2">
      <c r="F727" s="33"/>
      <c r="G727" s="33"/>
    </row>
    <row r="728" spans="6:7" ht="15.75" customHeight="1" x14ac:dyDescent="0.2">
      <c r="F728" s="33"/>
      <c r="G728" s="33"/>
    </row>
    <row r="729" spans="6:7" ht="15.75" customHeight="1" x14ac:dyDescent="0.2">
      <c r="F729" s="33"/>
      <c r="G729" s="33"/>
    </row>
    <row r="730" spans="6:7" ht="15.75" customHeight="1" x14ac:dyDescent="0.2">
      <c r="F730" s="33"/>
      <c r="G730" s="33"/>
    </row>
    <row r="731" spans="6:7" ht="15.75" customHeight="1" x14ac:dyDescent="0.2">
      <c r="F731" s="33"/>
      <c r="G731" s="33"/>
    </row>
    <row r="732" spans="6:7" ht="15.75" customHeight="1" x14ac:dyDescent="0.2">
      <c r="F732" s="33"/>
      <c r="G732" s="33"/>
    </row>
    <row r="733" spans="6:7" ht="15.75" customHeight="1" x14ac:dyDescent="0.2">
      <c r="F733" s="33"/>
      <c r="G733" s="33"/>
    </row>
    <row r="734" spans="6:7" ht="15.75" customHeight="1" x14ac:dyDescent="0.2">
      <c r="F734" s="33"/>
      <c r="G734" s="33"/>
    </row>
    <row r="735" spans="6:7" ht="15.75" customHeight="1" x14ac:dyDescent="0.2">
      <c r="F735" s="33"/>
      <c r="G735" s="33"/>
    </row>
    <row r="736" spans="6:7" ht="15.75" customHeight="1" x14ac:dyDescent="0.2">
      <c r="F736" s="33"/>
      <c r="G736" s="33"/>
    </row>
    <row r="737" spans="6:7" ht="15.75" customHeight="1" x14ac:dyDescent="0.2">
      <c r="F737" s="33"/>
      <c r="G737" s="33"/>
    </row>
    <row r="738" spans="6:7" ht="15.75" customHeight="1" x14ac:dyDescent="0.2">
      <c r="F738" s="33"/>
      <c r="G738" s="33"/>
    </row>
    <row r="739" spans="6:7" ht="15.75" customHeight="1" x14ac:dyDescent="0.2">
      <c r="F739" s="33"/>
      <c r="G739" s="33"/>
    </row>
    <row r="740" spans="6:7" ht="15.75" customHeight="1" x14ac:dyDescent="0.2">
      <c r="F740" s="33"/>
      <c r="G740" s="33"/>
    </row>
    <row r="741" spans="6:7" ht="15.75" customHeight="1" x14ac:dyDescent="0.2">
      <c r="F741" s="33"/>
      <c r="G741" s="33"/>
    </row>
    <row r="742" spans="6:7" ht="15.75" customHeight="1" x14ac:dyDescent="0.2">
      <c r="F742" s="33"/>
      <c r="G742" s="33"/>
    </row>
    <row r="743" spans="6:7" ht="15.75" customHeight="1" x14ac:dyDescent="0.2">
      <c r="F743" s="33"/>
      <c r="G743" s="33"/>
    </row>
    <row r="744" spans="6:7" ht="15.75" customHeight="1" x14ac:dyDescent="0.2">
      <c r="F744" s="33"/>
      <c r="G744" s="33"/>
    </row>
    <row r="745" spans="6:7" ht="15.75" customHeight="1" x14ac:dyDescent="0.2">
      <c r="F745" s="33"/>
      <c r="G745" s="33"/>
    </row>
    <row r="746" spans="6:7" ht="15.75" customHeight="1" x14ac:dyDescent="0.2">
      <c r="F746" s="33"/>
      <c r="G746" s="33"/>
    </row>
    <row r="747" spans="6:7" ht="15.75" customHeight="1" x14ac:dyDescent="0.2">
      <c r="F747" s="33"/>
      <c r="G747" s="33"/>
    </row>
    <row r="748" spans="6:7" ht="15.75" customHeight="1" x14ac:dyDescent="0.2">
      <c r="F748" s="33"/>
      <c r="G748" s="33"/>
    </row>
    <row r="749" spans="6:7" ht="15.75" customHeight="1" x14ac:dyDescent="0.2">
      <c r="F749" s="33"/>
      <c r="G749" s="33"/>
    </row>
    <row r="750" spans="6:7" ht="15.75" customHeight="1" x14ac:dyDescent="0.2">
      <c r="F750" s="33"/>
      <c r="G750" s="33"/>
    </row>
    <row r="751" spans="6:7" ht="15.75" customHeight="1" x14ac:dyDescent="0.2">
      <c r="F751" s="33"/>
      <c r="G751" s="33"/>
    </row>
    <row r="752" spans="6:7" ht="15.75" customHeight="1" x14ac:dyDescent="0.2">
      <c r="F752" s="33"/>
      <c r="G752" s="33"/>
    </row>
    <row r="753" spans="6:7" ht="15.75" customHeight="1" x14ac:dyDescent="0.2">
      <c r="F753" s="33"/>
      <c r="G753" s="33"/>
    </row>
    <row r="754" spans="6:7" ht="15.75" customHeight="1" x14ac:dyDescent="0.2">
      <c r="F754" s="33"/>
      <c r="G754" s="33"/>
    </row>
    <row r="755" spans="6:7" ht="15.75" customHeight="1" x14ac:dyDescent="0.2">
      <c r="F755" s="33"/>
      <c r="G755" s="33"/>
    </row>
    <row r="756" spans="6:7" ht="15.75" customHeight="1" x14ac:dyDescent="0.2">
      <c r="F756" s="33"/>
      <c r="G756" s="33"/>
    </row>
    <row r="757" spans="6:7" ht="15.75" customHeight="1" x14ac:dyDescent="0.2">
      <c r="F757" s="33"/>
      <c r="G757" s="33"/>
    </row>
    <row r="758" spans="6:7" ht="15.75" customHeight="1" x14ac:dyDescent="0.2">
      <c r="F758" s="33"/>
      <c r="G758" s="33"/>
    </row>
    <row r="759" spans="6:7" ht="15.75" customHeight="1" x14ac:dyDescent="0.2">
      <c r="F759" s="33"/>
      <c r="G759" s="33"/>
    </row>
    <row r="760" spans="6:7" ht="15.75" customHeight="1" x14ac:dyDescent="0.2">
      <c r="F760" s="33"/>
      <c r="G760" s="33"/>
    </row>
    <row r="761" spans="6:7" ht="15.75" customHeight="1" x14ac:dyDescent="0.2">
      <c r="F761" s="33"/>
      <c r="G761" s="33"/>
    </row>
    <row r="762" spans="6:7" ht="15.75" customHeight="1" x14ac:dyDescent="0.2">
      <c r="F762" s="33"/>
      <c r="G762" s="33"/>
    </row>
    <row r="763" spans="6:7" ht="15.75" customHeight="1" x14ac:dyDescent="0.2">
      <c r="F763" s="33"/>
      <c r="G763" s="33"/>
    </row>
    <row r="764" spans="6:7" ht="15.75" customHeight="1" x14ac:dyDescent="0.2">
      <c r="F764" s="33"/>
      <c r="G764" s="33"/>
    </row>
    <row r="765" spans="6:7" ht="15.75" customHeight="1" x14ac:dyDescent="0.2">
      <c r="F765" s="33"/>
      <c r="G765" s="33"/>
    </row>
    <row r="766" spans="6:7" ht="15.75" customHeight="1" x14ac:dyDescent="0.2">
      <c r="F766" s="33"/>
      <c r="G766" s="33"/>
    </row>
    <row r="767" spans="6:7" ht="15.75" customHeight="1" x14ac:dyDescent="0.2">
      <c r="F767" s="33"/>
      <c r="G767" s="33"/>
    </row>
    <row r="768" spans="6:7" ht="15.75" customHeight="1" x14ac:dyDescent="0.2">
      <c r="F768" s="33"/>
      <c r="G768" s="33"/>
    </row>
    <row r="769" spans="6:7" ht="15.75" customHeight="1" x14ac:dyDescent="0.2">
      <c r="F769" s="33"/>
      <c r="G769" s="33"/>
    </row>
    <row r="770" spans="6:7" ht="15.75" customHeight="1" x14ac:dyDescent="0.2">
      <c r="F770" s="33"/>
      <c r="G770" s="33"/>
    </row>
    <row r="771" spans="6:7" ht="15.75" customHeight="1" x14ac:dyDescent="0.2">
      <c r="F771" s="33"/>
      <c r="G771" s="33"/>
    </row>
    <row r="772" spans="6:7" ht="15.75" customHeight="1" x14ac:dyDescent="0.2">
      <c r="F772" s="33"/>
      <c r="G772" s="33"/>
    </row>
    <row r="773" spans="6:7" ht="15.75" customHeight="1" x14ac:dyDescent="0.2">
      <c r="F773" s="33"/>
      <c r="G773" s="33"/>
    </row>
    <row r="774" spans="6:7" ht="15.75" customHeight="1" x14ac:dyDescent="0.2">
      <c r="F774" s="33"/>
      <c r="G774" s="33"/>
    </row>
    <row r="775" spans="6:7" ht="15.75" customHeight="1" x14ac:dyDescent="0.2">
      <c r="F775" s="33"/>
      <c r="G775" s="33"/>
    </row>
    <row r="776" spans="6:7" ht="15.75" customHeight="1" x14ac:dyDescent="0.2">
      <c r="F776" s="33"/>
      <c r="G776" s="33"/>
    </row>
    <row r="777" spans="6:7" ht="15.75" customHeight="1" x14ac:dyDescent="0.2">
      <c r="F777" s="33"/>
      <c r="G777" s="33"/>
    </row>
    <row r="778" spans="6:7" ht="15.75" customHeight="1" x14ac:dyDescent="0.2">
      <c r="F778" s="33"/>
      <c r="G778" s="33"/>
    </row>
    <row r="779" spans="6:7" ht="15.75" customHeight="1" x14ac:dyDescent="0.2">
      <c r="F779" s="33"/>
      <c r="G779" s="33"/>
    </row>
    <row r="780" spans="6:7" ht="15.75" customHeight="1" x14ac:dyDescent="0.2">
      <c r="F780" s="33"/>
      <c r="G780" s="33"/>
    </row>
    <row r="781" spans="6:7" ht="15.75" customHeight="1" x14ac:dyDescent="0.2">
      <c r="F781" s="33"/>
      <c r="G781" s="33"/>
    </row>
    <row r="782" spans="6:7" ht="15.75" customHeight="1" x14ac:dyDescent="0.2">
      <c r="F782" s="33"/>
      <c r="G782" s="33"/>
    </row>
    <row r="783" spans="6:7" ht="15.75" customHeight="1" x14ac:dyDescent="0.2">
      <c r="F783" s="33"/>
      <c r="G783" s="33"/>
    </row>
    <row r="784" spans="6:7" ht="15.75" customHeight="1" x14ac:dyDescent="0.2">
      <c r="F784" s="33"/>
      <c r="G784" s="33"/>
    </row>
    <row r="785" spans="6:7" ht="15.75" customHeight="1" x14ac:dyDescent="0.2">
      <c r="F785" s="33"/>
      <c r="G785" s="33"/>
    </row>
    <row r="786" spans="6:7" ht="15.75" customHeight="1" x14ac:dyDescent="0.2">
      <c r="F786" s="33"/>
      <c r="G786" s="33"/>
    </row>
    <row r="787" spans="6:7" ht="15.75" customHeight="1" x14ac:dyDescent="0.2">
      <c r="F787" s="33"/>
      <c r="G787" s="33"/>
    </row>
    <row r="788" spans="6:7" ht="15.75" customHeight="1" x14ac:dyDescent="0.2">
      <c r="F788" s="33"/>
      <c r="G788" s="33"/>
    </row>
    <row r="789" spans="6:7" ht="15.75" customHeight="1" x14ac:dyDescent="0.2">
      <c r="F789" s="33"/>
      <c r="G789" s="33"/>
    </row>
    <row r="790" spans="6:7" ht="15.75" customHeight="1" x14ac:dyDescent="0.2">
      <c r="F790" s="33"/>
      <c r="G790" s="33"/>
    </row>
    <row r="791" spans="6:7" ht="15.75" customHeight="1" x14ac:dyDescent="0.2">
      <c r="F791" s="33"/>
      <c r="G791" s="33"/>
    </row>
    <row r="792" spans="6:7" ht="15.75" customHeight="1" x14ac:dyDescent="0.2">
      <c r="F792" s="33"/>
      <c r="G792" s="33"/>
    </row>
    <row r="793" spans="6:7" ht="15.75" customHeight="1" x14ac:dyDescent="0.2">
      <c r="F793" s="33"/>
      <c r="G793" s="33"/>
    </row>
    <row r="794" spans="6:7" ht="15.75" customHeight="1" x14ac:dyDescent="0.2">
      <c r="F794" s="33"/>
      <c r="G794" s="33"/>
    </row>
    <row r="795" spans="6:7" ht="15.75" customHeight="1" x14ac:dyDescent="0.2">
      <c r="F795" s="33"/>
      <c r="G795" s="33"/>
    </row>
    <row r="796" spans="6:7" ht="15.75" customHeight="1" x14ac:dyDescent="0.2">
      <c r="F796" s="33"/>
      <c r="G796" s="33"/>
    </row>
    <row r="797" spans="6:7" ht="15.75" customHeight="1" x14ac:dyDescent="0.2">
      <c r="F797" s="33"/>
      <c r="G797" s="33"/>
    </row>
    <row r="798" spans="6:7" ht="15.75" customHeight="1" x14ac:dyDescent="0.2">
      <c r="F798" s="33"/>
      <c r="G798" s="33"/>
    </row>
    <row r="799" spans="6:7" ht="15.75" customHeight="1" x14ac:dyDescent="0.2">
      <c r="F799" s="33"/>
      <c r="G799" s="33"/>
    </row>
    <row r="800" spans="6:7" ht="15.75" customHeight="1" x14ac:dyDescent="0.2">
      <c r="F800" s="33"/>
      <c r="G800" s="33"/>
    </row>
    <row r="801" spans="6:7" ht="15.75" customHeight="1" x14ac:dyDescent="0.2">
      <c r="F801" s="33"/>
      <c r="G801" s="33"/>
    </row>
    <row r="802" spans="6:7" ht="15.75" customHeight="1" x14ac:dyDescent="0.2">
      <c r="F802" s="33"/>
      <c r="G802" s="33"/>
    </row>
    <row r="803" spans="6:7" ht="15.75" customHeight="1" x14ac:dyDescent="0.2">
      <c r="F803" s="33"/>
      <c r="G803" s="33"/>
    </row>
    <row r="804" spans="6:7" ht="15.75" customHeight="1" x14ac:dyDescent="0.2">
      <c r="F804" s="33"/>
      <c r="G804" s="33"/>
    </row>
    <row r="805" spans="6:7" ht="15.75" customHeight="1" x14ac:dyDescent="0.2">
      <c r="F805" s="33"/>
      <c r="G805" s="33"/>
    </row>
    <row r="806" spans="6:7" ht="15.75" customHeight="1" x14ac:dyDescent="0.2">
      <c r="F806" s="33"/>
      <c r="G806" s="33"/>
    </row>
    <row r="807" spans="6:7" ht="15.75" customHeight="1" x14ac:dyDescent="0.2">
      <c r="F807" s="33"/>
      <c r="G807" s="33"/>
    </row>
    <row r="808" spans="6:7" ht="15.75" customHeight="1" x14ac:dyDescent="0.2">
      <c r="F808" s="33"/>
      <c r="G808" s="33"/>
    </row>
    <row r="809" spans="6:7" ht="15.75" customHeight="1" x14ac:dyDescent="0.2">
      <c r="F809" s="33"/>
      <c r="G809" s="33"/>
    </row>
    <row r="810" spans="6:7" ht="15.75" customHeight="1" x14ac:dyDescent="0.2">
      <c r="F810" s="33"/>
      <c r="G810" s="33"/>
    </row>
    <row r="811" spans="6:7" ht="15.75" customHeight="1" x14ac:dyDescent="0.2">
      <c r="F811" s="33"/>
      <c r="G811" s="33"/>
    </row>
    <row r="812" spans="6:7" ht="15.75" customHeight="1" x14ac:dyDescent="0.2">
      <c r="F812" s="33"/>
      <c r="G812" s="33"/>
    </row>
    <row r="813" spans="6:7" ht="15.75" customHeight="1" x14ac:dyDescent="0.2">
      <c r="F813" s="33"/>
      <c r="G813" s="33"/>
    </row>
    <row r="814" spans="6:7" ht="15.75" customHeight="1" x14ac:dyDescent="0.2">
      <c r="F814" s="33"/>
      <c r="G814" s="33"/>
    </row>
    <row r="815" spans="6:7" ht="15.75" customHeight="1" x14ac:dyDescent="0.2">
      <c r="F815" s="33"/>
      <c r="G815" s="33"/>
    </row>
    <row r="816" spans="6:7" ht="15.75" customHeight="1" x14ac:dyDescent="0.2">
      <c r="F816" s="33"/>
      <c r="G816" s="33"/>
    </row>
    <row r="817" spans="6:7" ht="15.75" customHeight="1" x14ac:dyDescent="0.2">
      <c r="F817" s="33"/>
      <c r="G817" s="33"/>
    </row>
    <row r="818" spans="6:7" ht="15.75" customHeight="1" x14ac:dyDescent="0.2">
      <c r="F818" s="33"/>
      <c r="G818" s="33"/>
    </row>
    <row r="819" spans="6:7" ht="15.75" customHeight="1" x14ac:dyDescent="0.2">
      <c r="F819" s="33"/>
      <c r="G819" s="33"/>
    </row>
    <row r="820" spans="6:7" ht="15.75" customHeight="1" x14ac:dyDescent="0.2">
      <c r="F820" s="33"/>
      <c r="G820" s="33"/>
    </row>
    <row r="821" spans="6:7" ht="15.75" customHeight="1" x14ac:dyDescent="0.2">
      <c r="F821" s="33"/>
      <c r="G821" s="33"/>
    </row>
    <row r="822" spans="6:7" ht="15.75" customHeight="1" x14ac:dyDescent="0.2">
      <c r="F822" s="33"/>
      <c r="G822" s="33"/>
    </row>
    <row r="823" spans="6:7" ht="15.75" customHeight="1" x14ac:dyDescent="0.2">
      <c r="F823" s="33"/>
      <c r="G823" s="33"/>
    </row>
    <row r="824" spans="6:7" ht="15.75" customHeight="1" x14ac:dyDescent="0.2">
      <c r="F824" s="33"/>
      <c r="G824" s="33"/>
    </row>
    <row r="825" spans="6:7" ht="15.75" customHeight="1" x14ac:dyDescent="0.2">
      <c r="F825" s="33"/>
      <c r="G825" s="33"/>
    </row>
    <row r="826" spans="6:7" ht="15.75" customHeight="1" x14ac:dyDescent="0.2">
      <c r="F826" s="33"/>
      <c r="G826" s="33"/>
    </row>
    <row r="827" spans="6:7" ht="15.75" customHeight="1" x14ac:dyDescent="0.2">
      <c r="F827" s="33"/>
      <c r="G827" s="33"/>
    </row>
    <row r="828" spans="6:7" ht="15.75" customHeight="1" x14ac:dyDescent="0.2">
      <c r="F828" s="33"/>
      <c r="G828" s="33"/>
    </row>
    <row r="829" spans="6:7" ht="15.75" customHeight="1" x14ac:dyDescent="0.2">
      <c r="F829" s="33"/>
      <c r="G829" s="33"/>
    </row>
    <row r="830" spans="6:7" ht="15.75" customHeight="1" x14ac:dyDescent="0.2">
      <c r="F830" s="33"/>
      <c r="G830" s="33"/>
    </row>
    <row r="831" spans="6:7" ht="15.75" customHeight="1" x14ac:dyDescent="0.2">
      <c r="F831" s="33"/>
      <c r="G831" s="33"/>
    </row>
    <row r="832" spans="6:7" ht="15.75" customHeight="1" x14ac:dyDescent="0.2">
      <c r="F832" s="33"/>
      <c r="G832" s="33"/>
    </row>
    <row r="833" spans="6:7" ht="15.75" customHeight="1" x14ac:dyDescent="0.2">
      <c r="F833" s="33"/>
      <c r="G833" s="33"/>
    </row>
    <row r="834" spans="6:7" ht="15.75" customHeight="1" x14ac:dyDescent="0.2">
      <c r="F834" s="33"/>
      <c r="G834" s="33"/>
    </row>
    <row r="835" spans="6:7" ht="15.75" customHeight="1" x14ac:dyDescent="0.2">
      <c r="F835" s="33"/>
      <c r="G835" s="33"/>
    </row>
    <row r="836" spans="6:7" ht="15.75" customHeight="1" x14ac:dyDescent="0.2">
      <c r="F836" s="33"/>
      <c r="G836" s="33"/>
    </row>
    <row r="837" spans="6:7" ht="15.75" customHeight="1" x14ac:dyDescent="0.2">
      <c r="F837" s="33"/>
      <c r="G837" s="33"/>
    </row>
    <row r="838" spans="6:7" ht="15.75" customHeight="1" x14ac:dyDescent="0.2">
      <c r="F838" s="33"/>
      <c r="G838" s="33"/>
    </row>
    <row r="839" spans="6:7" ht="15.75" customHeight="1" x14ac:dyDescent="0.2">
      <c r="F839" s="33"/>
      <c r="G839" s="33"/>
    </row>
    <row r="840" spans="6:7" ht="15.75" customHeight="1" x14ac:dyDescent="0.2">
      <c r="F840" s="33"/>
      <c r="G840" s="33"/>
    </row>
    <row r="841" spans="6:7" ht="15.75" customHeight="1" x14ac:dyDescent="0.2">
      <c r="F841" s="33"/>
      <c r="G841" s="33"/>
    </row>
    <row r="842" spans="6:7" ht="15.75" customHeight="1" x14ac:dyDescent="0.2">
      <c r="F842" s="33"/>
      <c r="G842" s="33"/>
    </row>
    <row r="843" spans="6:7" ht="15.75" customHeight="1" x14ac:dyDescent="0.2">
      <c r="F843" s="33"/>
      <c r="G843" s="33"/>
    </row>
    <row r="844" spans="6:7" ht="15.75" customHeight="1" x14ac:dyDescent="0.2">
      <c r="F844" s="33"/>
      <c r="G844" s="33"/>
    </row>
    <row r="845" spans="6:7" ht="15.75" customHeight="1" x14ac:dyDescent="0.2">
      <c r="F845" s="33"/>
      <c r="G845" s="33"/>
    </row>
    <row r="846" spans="6:7" ht="15.75" customHeight="1" x14ac:dyDescent="0.2">
      <c r="F846" s="33"/>
      <c r="G846" s="33"/>
    </row>
    <row r="847" spans="6:7" ht="15.75" customHeight="1" x14ac:dyDescent="0.2">
      <c r="F847" s="33"/>
      <c r="G847" s="33"/>
    </row>
    <row r="848" spans="6:7" ht="15.75" customHeight="1" x14ac:dyDescent="0.2">
      <c r="F848" s="33"/>
      <c r="G848" s="33"/>
    </row>
    <row r="849" spans="6:7" ht="15.75" customHeight="1" x14ac:dyDescent="0.2">
      <c r="F849" s="33"/>
      <c r="G849" s="33"/>
    </row>
    <row r="850" spans="6:7" ht="15.75" customHeight="1" x14ac:dyDescent="0.2">
      <c r="F850" s="33"/>
      <c r="G850" s="33"/>
    </row>
    <row r="851" spans="6:7" ht="15.75" customHeight="1" x14ac:dyDescent="0.2">
      <c r="F851" s="33"/>
      <c r="G851" s="33"/>
    </row>
    <row r="852" spans="6:7" ht="15.75" customHeight="1" x14ac:dyDescent="0.2">
      <c r="F852" s="33"/>
      <c r="G852" s="33"/>
    </row>
    <row r="853" spans="6:7" ht="15.75" customHeight="1" x14ac:dyDescent="0.2">
      <c r="F853" s="33"/>
      <c r="G853" s="33"/>
    </row>
    <row r="854" spans="6:7" ht="15.75" customHeight="1" x14ac:dyDescent="0.2">
      <c r="F854" s="33"/>
      <c r="G854" s="33"/>
    </row>
    <row r="855" spans="6:7" ht="15.75" customHeight="1" x14ac:dyDescent="0.2">
      <c r="F855" s="33"/>
      <c r="G855" s="33"/>
    </row>
    <row r="856" spans="6:7" ht="15.75" customHeight="1" x14ac:dyDescent="0.2">
      <c r="F856" s="33"/>
      <c r="G856" s="33"/>
    </row>
    <row r="857" spans="6:7" ht="15.75" customHeight="1" x14ac:dyDescent="0.2">
      <c r="F857" s="33"/>
      <c r="G857" s="33"/>
    </row>
    <row r="858" spans="6:7" ht="15.75" customHeight="1" x14ac:dyDescent="0.2">
      <c r="F858" s="33"/>
      <c r="G858" s="33"/>
    </row>
    <row r="859" spans="6:7" ht="15.75" customHeight="1" x14ac:dyDescent="0.2">
      <c r="F859" s="33"/>
      <c r="G859" s="33"/>
    </row>
    <row r="860" spans="6:7" ht="15.75" customHeight="1" x14ac:dyDescent="0.2">
      <c r="F860" s="33"/>
      <c r="G860" s="33"/>
    </row>
    <row r="861" spans="6:7" ht="15.75" customHeight="1" x14ac:dyDescent="0.2">
      <c r="F861" s="33"/>
      <c r="G861" s="33"/>
    </row>
    <row r="862" spans="6:7" ht="15.75" customHeight="1" x14ac:dyDescent="0.2">
      <c r="F862" s="33"/>
      <c r="G862" s="33"/>
    </row>
    <row r="863" spans="6:7" ht="15.75" customHeight="1" x14ac:dyDescent="0.2">
      <c r="F863" s="33"/>
      <c r="G863" s="33"/>
    </row>
    <row r="864" spans="6:7" ht="15.75" customHeight="1" x14ac:dyDescent="0.2">
      <c r="F864" s="33"/>
      <c r="G864" s="33"/>
    </row>
    <row r="865" spans="6:7" ht="15.75" customHeight="1" x14ac:dyDescent="0.2">
      <c r="F865" s="33"/>
      <c r="G865" s="33"/>
    </row>
    <row r="866" spans="6:7" ht="15.75" customHeight="1" x14ac:dyDescent="0.2">
      <c r="F866" s="33"/>
      <c r="G866" s="33"/>
    </row>
    <row r="867" spans="6:7" ht="15.75" customHeight="1" x14ac:dyDescent="0.2">
      <c r="F867" s="33"/>
      <c r="G867" s="33"/>
    </row>
    <row r="868" spans="6:7" ht="15.75" customHeight="1" x14ac:dyDescent="0.2">
      <c r="F868" s="33"/>
      <c r="G868" s="33"/>
    </row>
    <row r="869" spans="6:7" ht="15.75" customHeight="1" x14ac:dyDescent="0.2">
      <c r="F869" s="33"/>
      <c r="G869" s="33"/>
    </row>
    <row r="870" spans="6:7" ht="15.75" customHeight="1" x14ac:dyDescent="0.2">
      <c r="F870" s="33"/>
      <c r="G870" s="33"/>
    </row>
    <row r="871" spans="6:7" ht="15.75" customHeight="1" x14ac:dyDescent="0.2">
      <c r="F871" s="33"/>
      <c r="G871" s="33"/>
    </row>
    <row r="872" spans="6:7" ht="15.75" customHeight="1" x14ac:dyDescent="0.2">
      <c r="F872" s="33"/>
      <c r="G872" s="33"/>
    </row>
    <row r="873" spans="6:7" ht="15.75" customHeight="1" x14ac:dyDescent="0.2">
      <c r="F873" s="33"/>
      <c r="G873" s="33"/>
    </row>
    <row r="874" spans="6:7" ht="15.75" customHeight="1" x14ac:dyDescent="0.2">
      <c r="F874" s="33"/>
      <c r="G874" s="33"/>
    </row>
    <row r="875" spans="6:7" ht="15.75" customHeight="1" x14ac:dyDescent="0.2">
      <c r="F875" s="33"/>
      <c r="G875" s="33"/>
    </row>
    <row r="876" spans="6:7" ht="15.75" customHeight="1" x14ac:dyDescent="0.2">
      <c r="F876" s="33"/>
      <c r="G876" s="33"/>
    </row>
    <row r="877" spans="6:7" ht="15.75" customHeight="1" x14ac:dyDescent="0.2">
      <c r="F877" s="33"/>
      <c r="G877" s="33"/>
    </row>
    <row r="878" spans="6:7" ht="15.75" customHeight="1" x14ac:dyDescent="0.2">
      <c r="F878" s="33"/>
      <c r="G878" s="33"/>
    </row>
    <row r="879" spans="6:7" ht="15.75" customHeight="1" x14ac:dyDescent="0.2">
      <c r="F879" s="33"/>
      <c r="G879" s="33"/>
    </row>
    <row r="880" spans="6:7" ht="15.75" customHeight="1" x14ac:dyDescent="0.2">
      <c r="F880" s="33"/>
      <c r="G880" s="33"/>
    </row>
    <row r="881" spans="6:7" ht="15.75" customHeight="1" x14ac:dyDescent="0.2">
      <c r="F881" s="33"/>
      <c r="G881" s="33"/>
    </row>
    <row r="882" spans="6:7" ht="15.75" customHeight="1" x14ac:dyDescent="0.2">
      <c r="F882" s="33"/>
      <c r="G882" s="33"/>
    </row>
    <row r="883" spans="6:7" ht="15.75" customHeight="1" x14ac:dyDescent="0.2">
      <c r="F883" s="33"/>
      <c r="G883" s="33"/>
    </row>
    <row r="884" spans="6:7" ht="15.75" customHeight="1" x14ac:dyDescent="0.2">
      <c r="F884" s="33"/>
      <c r="G884" s="33"/>
    </row>
    <row r="885" spans="6:7" ht="15.75" customHeight="1" x14ac:dyDescent="0.2">
      <c r="F885" s="33"/>
      <c r="G885" s="33"/>
    </row>
    <row r="886" spans="6:7" ht="15.75" customHeight="1" x14ac:dyDescent="0.2">
      <c r="F886" s="33"/>
      <c r="G886" s="33"/>
    </row>
    <row r="887" spans="6:7" ht="15.75" customHeight="1" x14ac:dyDescent="0.2">
      <c r="F887" s="33"/>
      <c r="G887" s="33"/>
    </row>
    <row r="888" spans="6:7" ht="15.75" customHeight="1" x14ac:dyDescent="0.2">
      <c r="F888" s="33"/>
      <c r="G888" s="33"/>
    </row>
    <row r="889" spans="6:7" ht="15.75" customHeight="1" x14ac:dyDescent="0.2">
      <c r="F889" s="33"/>
      <c r="G889" s="33"/>
    </row>
    <row r="890" spans="6:7" ht="15.75" customHeight="1" x14ac:dyDescent="0.2">
      <c r="F890" s="33"/>
      <c r="G890" s="33"/>
    </row>
    <row r="891" spans="6:7" ht="15.75" customHeight="1" x14ac:dyDescent="0.2">
      <c r="F891" s="33"/>
      <c r="G891" s="33"/>
    </row>
    <row r="892" spans="6:7" ht="15.75" customHeight="1" x14ac:dyDescent="0.2">
      <c r="F892" s="33"/>
      <c r="G892" s="33"/>
    </row>
    <row r="893" spans="6:7" ht="15.75" customHeight="1" x14ac:dyDescent="0.2">
      <c r="F893" s="33"/>
      <c r="G893" s="33"/>
    </row>
    <row r="894" spans="6:7" ht="15.75" customHeight="1" x14ac:dyDescent="0.2">
      <c r="F894" s="33"/>
      <c r="G894" s="33"/>
    </row>
    <row r="895" spans="6:7" ht="15.75" customHeight="1" x14ac:dyDescent="0.2">
      <c r="F895" s="33"/>
      <c r="G895" s="33"/>
    </row>
    <row r="896" spans="6:7" ht="15.75" customHeight="1" x14ac:dyDescent="0.2">
      <c r="F896" s="33"/>
      <c r="G896" s="33"/>
    </row>
    <row r="897" spans="6:7" ht="15.75" customHeight="1" x14ac:dyDescent="0.2">
      <c r="F897" s="33"/>
      <c r="G897" s="33"/>
    </row>
    <row r="898" spans="6:7" ht="15.75" customHeight="1" x14ac:dyDescent="0.2">
      <c r="F898" s="33"/>
      <c r="G898" s="33"/>
    </row>
    <row r="899" spans="6:7" ht="15.75" customHeight="1" x14ac:dyDescent="0.2">
      <c r="F899" s="33"/>
      <c r="G899" s="33"/>
    </row>
    <row r="900" spans="6:7" ht="15.75" customHeight="1" x14ac:dyDescent="0.2">
      <c r="F900" s="33"/>
      <c r="G900" s="33"/>
    </row>
    <row r="901" spans="6:7" ht="15.75" customHeight="1" x14ac:dyDescent="0.2">
      <c r="F901" s="33"/>
      <c r="G901" s="33"/>
    </row>
    <row r="902" spans="6:7" ht="15.75" customHeight="1" x14ac:dyDescent="0.2">
      <c r="F902" s="33"/>
      <c r="G902" s="33"/>
    </row>
    <row r="903" spans="6:7" ht="15.75" customHeight="1" x14ac:dyDescent="0.2">
      <c r="F903" s="33"/>
      <c r="G903" s="33"/>
    </row>
    <row r="904" spans="6:7" ht="15.75" customHeight="1" x14ac:dyDescent="0.2">
      <c r="F904" s="33"/>
      <c r="G904" s="33"/>
    </row>
    <row r="905" spans="6:7" ht="15.75" customHeight="1" x14ac:dyDescent="0.2">
      <c r="F905" s="33"/>
      <c r="G905" s="33"/>
    </row>
    <row r="906" spans="6:7" ht="15.75" customHeight="1" x14ac:dyDescent="0.2">
      <c r="F906" s="33"/>
      <c r="G906" s="33"/>
    </row>
    <row r="907" spans="6:7" ht="15.75" customHeight="1" x14ac:dyDescent="0.2">
      <c r="F907" s="33"/>
      <c r="G907" s="33"/>
    </row>
    <row r="908" spans="6:7" ht="15.75" customHeight="1" x14ac:dyDescent="0.2">
      <c r="F908" s="33"/>
      <c r="G908" s="33"/>
    </row>
    <row r="909" spans="6:7" ht="15.75" customHeight="1" x14ac:dyDescent="0.2">
      <c r="F909" s="33"/>
      <c r="G909" s="33"/>
    </row>
    <row r="910" spans="6:7" ht="15.75" customHeight="1" x14ac:dyDescent="0.2">
      <c r="F910" s="33"/>
      <c r="G910" s="33"/>
    </row>
    <row r="911" spans="6:7" ht="15.75" customHeight="1" x14ac:dyDescent="0.2">
      <c r="F911" s="33"/>
      <c r="G911" s="33"/>
    </row>
    <row r="912" spans="6:7" ht="15.75" customHeight="1" x14ac:dyDescent="0.2">
      <c r="F912" s="33"/>
      <c r="G912" s="33"/>
    </row>
    <row r="913" ht="15.75" customHeight="1" x14ac:dyDescent="0.2"/>
  </sheetData>
  <mergeCells count="43">
    <mergeCell ref="A66:A69"/>
    <mergeCell ref="C66:C69"/>
    <mergeCell ref="A54:A57"/>
    <mergeCell ref="C54:C57"/>
    <mergeCell ref="A58:A61"/>
    <mergeCell ref="C58:C61"/>
    <mergeCell ref="A62:A65"/>
    <mergeCell ref="C62:C65"/>
    <mergeCell ref="A42:A45"/>
    <mergeCell ref="C42:C45"/>
    <mergeCell ref="A46:A49"/>
    <mergeCell ref="C46:C49"/>
    <mergeCell ref="A50:A53"/>
    <mergeCell ref="C50:C53"/>
    <mergeCell ref="A1:C1"/>
    <mergeCell ref="A23:A27"/>
    <mergeCell ref="C23:C27"/>
    <mergeCell ref="A28:A32"/>
    <mergeCell ref="C28:C32"/>
    <mergeCell ref="A18:A22"/>
    <mergeCell ref="C18:C22"/>
    <mergeCell ref="A33:A37"/>
    <mergeCell ref="C33:C37"/>
    <mergeCell ref="A38:A41"/>
    <mergeCell ref="C38:C41"/>
    <mergeCell ref="A3:A7"/>
    <mergeCell ref="C3:C7"/>
    <mergeCell ref="A8:A12"/>
    <mergeCell ref="C8:C12"/>
    <mergeCell ref="A13:A17"/>
    <mergeCell ref="C13:C17"/>
    <mergeCell ref="E1:G1"/>
    <mergeCell ref="E4:G4"/>
    <mergeCell ref="E7:G7"/>
    <mergeCell ref="E15:G15"/>
    <mergeCell ref="E22:G22"/>
    <mergeCell ref="E58:G58"/>
    <mergeCell ref="E62:G62"/>
    <mergeCell ref="E29:G29"/>
    <mergeCell ref="E35:G35"/>
    <mergeCell ref="E41:G41"/>
    <mergeCell ref="E48:G48"/>
    <mergeCell ref="E52:G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92F8-D65A-43AB-BA14-29218898E210}">
  <sheetPr>
    <tabColor theme="7" tint="0.39997558519241921"/>
  </sheetPr>
  <dimension ref="A1:AMI981"/>
  <sheetViews>
    <sheetView tabSelected="1" topLeftCell="A19" zoomScale="118" zoomScaleNormal="118" workbookViewId="0">
      <selection activeCell="B21" sqref="B21"/>
    </sheetView>
  </sheetViews>
  <sheetFormatPr defaultColWidth="12.5" defaultRowHeight="15" x14ac:dyDescent="0.2"/>
  <cols>
    <col min="1" max="1" width="32.625" style="2" customWidth="1"/>
    <col min="2" max="2" width="103.375" style="2" customWidth="1"/>
    <col min="3" max="3" width="14.875" style="2" customWidth="1"/>
    <col min="4" max="4" width="35" style="2" customWidth="1"/>
    <col min="5" max="26" width="10.5" style="2" customWidth="1"/>
    <col min="27" max="1023" width="12.5" style="2"/>
    <col min="1024" max="16384" width="12.5" style="15"/>
  </cols>
  <sheetData>
    <row r="1" spans="1:7" s="2" customFormat="1" ht="17.25" thickTop="1" thickBot="1" x14ac:dyDescent="0.25">
      <c r="A1" s="73" t="s">
        <v>20</v>
      </c>
      <c r="B1" s="73"/>
      <c r="C1" s="73"/>
      <c r="D1" s="74" t="s">
        <v>21</v>
      </c>
      <c r="F1" s="33"/>
      <c r="G1" s="33"/>
    </row>
    <row r="2" spans="1:7" s="2" customFormat="1" ht="17.25" thickTop="1" thickBot="1" x14ac:dyDescent="0.25">
      <c r="A2" s="16" t="s">
        <v>22</v>
      </c>
      <c r="B2" s="17" t="s">
        <v>23</v>
      </c>
      <c r="C2" s="17" t="s">
        <v>24</v>
      </c>
      <c r="D2" s="74"/>
      <c r="F2" s="33"/>
      <c r="G2" s="33"/>
    </row>
    <row r="3" spans="1:7" s="2" customFormat="1" ht="15" customHeight="1" thickTop="1" thickBot="1" x14ac:dyDescent="0.25">
      <c r="A3" s="70" t="s">
        <v>86</v>
      </c>
      <c r="B3" s="34" t="s">
        <v>25</v>
      </c>
      <c r="C3" s="71">
        <f>'The Unknown'!$C$18</f>
        <v>4.2037037037037032E-2</v>
      </c>
      <c r="D3" s="35" t="s">
        <v>86</v>
      </c>
      <c r="F3" s="33"/>
      <c r="G3" s="33"/>
    </row>
    <row r="4" spans="1:7" s="2" customFormat="1" ht="17.25" thickTop="1" thickBot="1" x14ac:dyDescent="0.25">
      <c r="A4" s="70"/>
      <c r="B4" s="1" t="s">
        <v>311</v>
      </c>
      <c r="C4" s="71"/>
      <c r="D4" s="36" t="s">
        <v>271</v>
      </c>
      <c r="F4" s="33"/>
      <c r="G4" s="33"/>
    </row>
    <row r="5" spans="1:7" s="2" customFormat="1" ht="17.25" thickTop="1" thickBot="1" x14ac:dyDescent="0.25">
      <c r="A5" s="70"/>
      <c r="B5" s="30" t="s">
        <v>296</v>
      </c>
      <c r="C5" s="71"/>
      <c r="D5" s="36" t="s">
        <v>272</v>
      </c>
      <c r="F5" s="33"/>
      <c r="G5" s="33"/>
    </row>
    <row r="6" spans="1:7" s="2" customFormat="1" ht="17.25" thickTop="1" thickBot="1" x14ac:dyDescent="0.25">
      <c r="A6" s="70"/>
      <c r="B6" s="1" t="s">
        <v>275</v>
      </c>
      <c r="C6" s="71"/>
      <c r="D6" s="36" t="s">
        <v>26</v>
      </c>
      <c r="F6" s="33"/>
      <c r="G6" s="33"/>
    </row>
    <row r="7" spans="1:7" s="2" customFormat="1" ht="17.25" thickTop="1" thickBot="1" x14ac:dyDescent="0.25">
      <c r="A7" s="70"/>
      <c r="B7" s="37" t="s">
        <v>28</v>
      </c>
      <c r="C7" s="71"/>
      <c r="D7" s="38" t="s">
        <v>27</v>
      </c>
      <c r="F7" s="33"/>
      <c r="G7" s="33"/>
    </row>
    <row r="8" spans="1:7" s="2" customFormat="1" ht="15" customHeight="1" thickTop="1" thickBot="1" x14ac:dyDescent="0.25">
      <c r="A8" s="70" t="s">
        <v>44</v>
      </c>
      <c r="B8" s="34" t="s">
        <v>29</v>
      </c>
      <c r="C8" s="71">
        <f>Salvation!$C$15</f>
        <v>3.444444444444443E-2</v>
      </c>
      <c r="D8" s="35" t="s">
        <v>41</v>
      </c>
      <c r="F8" s="33"/>
      <c r="G8" s="33"/>
    </row>
    <row r="9" spans="1:7" s="2" customFormat="1" ht="15" customHeight="1" thickTop="1" thickBot="1" x14ac:dyDescent="0.25">
      <c r="A9" s="70"/>
      <c r="B9" s="1" t="s">
        <v>301</v>
      </c>
      <c r="C9" s="71"/>
      <c r="D9" s="36" t="s">
        <v>44</v>
      </c>
      <c r="F9" s="33"/>
      <c r="G9" s="33"/>
    </row>
    <row r="10" spans="1:7" s="2" customFormat="1" ht="15" customHeight="1" thickTop="1" thickBot="1" x14ac:dyDescent="0.25">
      <c r="A10" s="70"/>
      <c r="B10" s="1" t="s">
        <v>297</v>
      </c>
      <c r="C10" s="71"/>
      <c r="D10" s="36" t="s">
        <v>30</v>
      </c>
      <c r="F10" s="33"/>
      <c r="G10" s="33"/>
    </row>
    <row r="11" spans="1:7" s="2" customFormat="1" ht="31.5" thickTop="1" thickBot="1" x14ac:dyDescent="0.25">
      <c r="A11" s="70"/>
      <c r="B11" s="30" t="s">
        <v>294</v>
      </c>
      <c r="C11" s="71"/>
      <c r="D11" s="36" t="s">
        <v>31</v>
      </c>
      <c r="F11" s="33"/>
      <c r="G11" s="33"/>
    </row>
    <row r="12" spans="1:7" s="2" customFormat="1" ht="17.25" thickTop="1" thickBot="1" x14ac:dyDescent="0.25">
      <c r="A12" s="70"/>
      <c r="B12" s="37" t="s">
        <v>28</v>
      </c>
      <c r="C12" s="71"/>
      <c r="D12" s="38" t="s">
        <v>48</v>
      </c>
      <c r="F12" s="33"/>
      <c r="G12" s="33"/>
    </row>
    <row r="13" spans="1:7" s="2" customFormat="1" ht="15" customHeight="1" thickTop="1" thickBot="1" x14ac:dyDescent="0.25">
      <c r="A13" s="70" t="s">
        <v>127</v>
      </c>
      <c r="B13" s="34" t="s">
        <v>32</v>
      </c>
      <c r="C13" s="72">
        <f>Unbroken!$C$15</f>
        <v>3.2685185185185185E-2</v>
      </c>
      <c r="D13" s="35" t="s">
        <v>33</v>
      </c>
      <c r="F13" s="33"/>
      <c r="G13" s="33"/>
    </row>
    <row r="14" spans="1:7" s="2" customFormat="1" ht="15" customHeight="1" thickTop="1" thickBot="1" x14ac:dyDescent="0.25">
      <c r="A14" s="70"/>
      <c r="B14" s="1" t="s">
        <v>302</v>
      </c>
      <c r="C14" s="72"/>
      <c r="D14" s="36" t="s">
        <v>273</v>
      </c>
      <c r="F14" s="33"/>
      <c r="G14" s="33"/>
    </row>
    <row r="15" spans="1:7" s="2" customFormat="1" ht="15" customHeight="1" thickTop="1" thickBot="1" x14ac:dyDescent="0.25">
      <c r="A15" s="70"/>
      <c r="B15" s="1" t="s">
        <v>298</v>
      </c>
      <c r="C15" s="72"/>
      <c r="D15" s="36" t="s">
        <v>131</v>
      </c>
      <c r="F15" s="33"/>
      <c r="G15" s="33"/>
    </row>
    <row r="16" spans="1:7" s="2" customFormat="1" ht="17.25" thickTop="1" thickBot="1" x14ac:dyDescent="0.25">
      <c r="A16" s="70"/>
      <c r="B16" s="30" t="s">
        <v>276</v>
      </c>
      <c r="C16" s="72"/>
      <c r="D16" s="36" t="s">
        <v>2</v>
      </c>
      <c r="F16" s="33"/>
      <c r="G16" s="33"/>
    </row>
    <row r="17" spans="1:7" s="2" customFormat="1" ht="17.25" thickTop="1" thickBot="1" x14ac:dyDescent="0.25">
      <c r="A17" s="70"/>
      <c r="B17" s="37" t="s">
        <v>28</v>
      </c>
      <c r="C17" s="72"/>
      <c r="D17" s="38" t="s">
        <v>2</v>
      </c>
      <c r="F17" s="33"/>
      <c r="G17" s="33"/>
    </row>
    <row r="18" spans="1:7" s="2" customFormat="1" ht="15" customHeight="1" thickTop="1" thickBot="1" x14ac:dyDescent="0.25">
      <c r="A18" s="70" t="s">
        <v>138</v>
      </c>
      <c r="B18" s="34" t="s">
        <v>34</v>
      </c>
      <c r="C18" s="72">
        <f>Hysteria!$C$14</f>
        <v>2.8240740740740757E-2</v>
      </c>
      <c r="D18" s="35" t="s">
        <v>35</v>
      </c>
      <c r="F18" s="33"/>
      <c r="G18" s="33"/>
    </row>
    <row r="19" spans="1:7" s="2" customFormat="1" ht="15" customHeight="1" thickTop="1" thickBot="1" x14ac:dyDescent="0.25">
      <c r="A19" s="70"/>
      <c r="B19" s="1" t="s">
        <v>303</v>
      </c>
      <c r="C19" s="72"/>
      <c r="D19" s="36" t="s">
        <v>274</v>
      </c>
      <c r="F19" s="33"/>
      <c r="G19" s="33"/>
    </row>
    <row r="20" spans="1:7" s="2" customFormat="1" ht="15" customHeight="1" thickTop="1" thickBot="1" x14ac:dyDescent="0.25">
      <c r="A20" s="70"/>
      <c r="B20" s="1" t="s">
        <v>299</v>
      </c>
      <c r="C20" s="72"/>
      <c r="D20" s="36" t="s">
        <v>2</v>
      </c>
      <c r="F20" s="33"/>
      <c r="G20" s="33"/>
    </row>
    <row r="21" spans="1:7" s="2" customFormat="1" ht="31.5" thickTop="1" thickBot="1" x14ac:dyDescent="0.25">
      <c r="A21" s="70"/>
      <c r="B21" s="30" t="s">
        <v>277</v>
      </c>
      <c r="C21" s="72"/>
      <c r="D21" s="36" t="s">
        <v>2</v>
      </c>
      <c r="F21" s="33"/>
      <c r="G21" s="33"/>
    </row>
    <row r="22" spans="1:7" s="2" customFormat="1" ht="18.75" customHeight="1" thickTop="1" thickBot="1" x14ac:dyDescent="0.25">
      <c r="A22" s="70"/>
      <c r="B22" s="37" t="s">
        <v>28</v>
      </c>
      <c r="C22" s="72"/>
      <c r="D22" s="38" t="s">
        <v>2</v>
      </c>
      <c r="F22" s="33"/>
      <c r="G22" s="33"/>
    </row>
    <row r="23" spans="1:7" s="2" customFormat="1" ht="15" customHeight="1" thickTop="1" thickBot="1" x14ac:dyDescent="0.25">
      <c r="A23" s="70" t="s">
        <v>345</v>
      </c>
      <c r="B23" s="34" t="s">
        <v>304</v>
      </c>
      <c r="C23" s="72"/>
      <c r="D23" s="35"/>
      <c r="F23" s="33"/>
      <c r="G23" s="33"/>
    </row>
    <row r="24" spans="1:7" s="2" customFormat="1" ht="15" customHeight="1" thickTop="1" thickBot="1" x14ac:dyDescent="0.25">
      <c r="A24" s="70"/>
      <c r="B24" s="1" t="s">
        <v>306</v>
      </c>
      <c r="C24" s="72"/>
      <c r="D24" s="36"/>
      <c r="F24" s="33"/>
      <c r="G24" s="33"/>
    </row>
    <row r="25" spans="1:7" s="2" customFormat="1" ht="17.25" thickTop="1" thickBot="1" x14ac:dyDescent="0.25">
      <c r="A25" s="70"/>
      <c r="B25" s="1" t="s">
        <v>305</v>
      </c>
      <c r="C25" s="72"/>
      <c r="D25" s="36"/>
      <c r="F25" s="33"/>
      <c r="G25" s="33"/>
    </row>
    <row r="26" spans="1:7" s="2" customFormat="1" ht="17.25" thickTop="1" thickBot="1" x14ac:dyDescent="0.25">
      <c r="A26" s="70"/>
      <c r="B26" s="30" t="s">
        <v>307</v>
      </c>
      <c r="C26" s="72"/>
      <c r="D26" s="36"/>
      <c r="F26" s="33"/>
      <c r="G26" s="33"/>
    </row>
    <row r="27" spans="1:7" s="2" customFormat="1" ht="17.25" thickTop="1" thickBot="1" x14ac:dyDescent="0.25">
      <c r="A27" s="70"/>
      <c r="B27" s="37" t="s">
        <v>28</v>
      </c>
      <c r="C27" s="72"/>
      <c r="D27" s="38"/>
      <c r="F27" s="33"/>
      <c r="G27" s="33"/>
    </row>
    <row r="28" spans="1:7" s="2" customFormat="1" ht="16.5" thickTop="1" x14ac:dyDescent="0.2">
      <c r="A28" s="64" t="s">
        <v>346</v>
      </c>
      <c r="B28" s="34" t="s">
        <v>309</v>
      </c>
      <c r="C28" s="67"/>
      <c r="D28" s="36" t="s">
        <v>278</v>
      </c>
      <c r="F28" s="33"/>
      <c r="G28" s="33"/>
    </row>
    <row r="29" spans="1:7" s="2" customFormat="1" ht="15.75" x14ac:dyDescent="0.2">
      <c r="A29" s="65"/>
      <c r="B29" s="1" t="s">
        <v>306</v>
      </c>
      <c r="C29" s="68"/>
      <c r="D29" s="39" t="s">
        <v>279</v>
      </c>
      <c r="F29" s="33"/>
      <c r="G29" s="33"/>
    </row>
    <row r="30" spans="1:7" s="2" customFormat="1" ht="15.75" x14ac:dyDescent="0.2">
      <c r="A30" s="65"/>
      <c r="B30" s="1" t="s">
        <v>305</v>
      </c>
      <c r="C30" s="68"/>
      <c r="D30" s="36" t="s">
        <v>78</v>
      </c>
      <c r="F30" s="33"/>
      <c r="G30" s="33"/>
    </row>
    <row r="31" spans="1:7" s="2" customFormat="1" ht="15.75" x14ac:dyDescent="0.2">
      <c r="A31" s="65"/>
      <c r="B31" s="30" t="s">
        <v>308</v>
      </c>
      <c r="C31" s="68"/>
      <c r="D31" s="36" t="s">
        <v>280</v>
      </c>
      <c r="F31" s="33"/>
      <c r="G31" s="33"/>
    </row>
    <row r="32" spans="1:7" s="2" customFormat="1" ht="16.5" thickBot="1" x14ac:dyDescent="0.25">
      <c r="A32" s="66"/>
      <c r="B32" s="37" t="s">
        <v>28</v>
      </c>
      <c r="C32" s="69"/>
      <c r="D32" s="36" t="s">
        <v>226</v>
      </c>
      <c r="F32" s="33"/>
      <c r="G32" s="33"/>
    </row>
    <row r="33" spans="1:7" s="2" customFormat="1" ht="16.5" thickTop="1" x14ac:dyDescent="0.2">
      <c r="A33" s="64"/>
      <c r="B33" s="34"/>
      <c r="C33" s="67"/>
      <c r="D33" s="40" t="s">
        <v>281</v>
      </c>
      <c r="F33" s="33"/>
      <c r="G33" s="33"/>
    </row>
    <row r="34" spans="1:7" s="2" customFormat="1" ht="15.75" x14ac:dyDescent="0.2">
      <c r="A34" s="65"/>
      <c r="B34" s="1"/>
      <c r="C34" s="68"/>
      <c r="D34" s="41" t="s">
        <v>141</v>
      </c>
      <c r="F34" s="33"/>
      <c r="G34" s="33"/>
    </row>
    <row r="35" spans="1:7" s="2" customFormat="1" ht="15.75" x14ac:dyDescent="0.2">
      <c r="A35" s="65"/>
      <c r="B35" s="42"/>
      <c r="C35" s="68"/>
      <c r="D35" s="41" t="s">
        <v>282</v>
      </c>
      <c r="F35" s="33"/>
      <c r="G35" s="33"/>
    </row>
    <row r="36" spans="1:7" s="2" customFormat="1" ht="15.75" x14ac:dyDescent="0.2">
      <c r="A36" s="65"/>
      <c r="B36" s="1"/>
      <c r="C36" s="68"/>
      <c r="D36" s="41" t="s">
        <v>36</v>
      </c>
      <c r="F36" s="33"/>
      <c r="G36" s="33"/>
    </row>
    <row r="37" spans="1:7" s="2" customFormat="1" ht="16.5" thickBot="1" x14ac:dyDescent="0.25">
      <c r="A37" s="66"/>
      <c r="B37" s="37"/>
      <c r="C37" s="69"/>
      <c r="D37" s="43" t="s">
        <v>140</v>
      </c>
      <c r="F37" s="33"/>
      <c r="G37" s="33"/>
    </row>
    <row r="38" spans="1:7" s="2" customFormat="1" ht="15" customHeight="1" thickTop="1" thickBot="1" x14ac:dyDescent="0.25">
      <c r="A38" s="70"/>
      <c r="B38" s="34"/>
      <c r="C38" s="71"/>
      <c r="D38" s="40"/>
      <c r="F38" s="33"/>
      <c r="G38" s="33"/>
    </row>
    <row r="39" spans="1:7" s="2" customFormat="1" ht="15" customHeight="1" thickTop="1" thickBot="1" x14ac:dyDescent="0.25">
      <c r="A39" s="70"/>
      <c r="B39" s="42"/>
      <c r="C39" s="71"/>
      <c r="D39" s="41"/>
      <c r="F39" s="33"/>
      <c r="G39" s="33"/>
    </row>
    <row r="40" spans="1:7" s="2" customFormat="1" ht="15" customHeight="1" thickTop="1" thickBot="1" x14ac:dyDescent="0.25">
      <c r="A40" s="70"/>
      <c r="B40" s="42"/>
      <c r="C40" s="71"/>
      <c r="D40" s="41"/>
      <c r="F40" s="33"/>
      <c r="G40" s="33"/>
    </row>
    <row r="41" spans="1:7" s="2" customFormat="1" ht="17.25" thickTop="1" thickBot="1" x14ac:dyDescent="0.25">
      <c r="A41" s="70"/>
      <c r="B41" s="1"/>
      <c r="C41" s="71"/>
      <c r="D41" s="41"/>
      <c r="F41" s="33"/>
      <c r="G41" s="33"/>
    </row>
    <row r="42" spans="1:7" s="2" customFormat="1" ht="17.25" thickTop="1" thickBot="1" x14ac:dyDescent="0.25">
      <c r="A42" s="70"/>
      <c r="B42" s="37"/>
      <c r="C42" s="71"/>
      <c r="D42" s="43"/>
      <c r="F42" s="33"/>
      <c r="G42" s="33"/>
    </row>
    <row r="43" spans="1:7" s="2" customFormat="1" ht="16.5" thickTop="1" x14ac:dyDescent="0.2">
      <c r="F43" s="33"/>
      <c r="G43" s="33"/>
    </row>
    <row r="44" spans="1:7" s="2" customFormat="1" ht="15.75" customHeight="1" thickBot="1" x14ac:dyDescent="0.25">
      <c r="F44" s="33"/>
      <c r="G44" s="33"/>
    </row>
    <row r="45" spans="1:7" s="2" customFormat="1" ht="15.75" customHeight="1" thickTop="1" x14ac:dyDescent="0.2">
      <c r="A45" s="62" t="s">
        <v>37</v>
      </c>
      <c r="B45" s="62"/>
      <c r="C45" s="62"/>
      <c r="F45" s="33"/>
      <c r="G45" s="33"/>
    </row>
    <row r="46" spans="1:7" s="2" customFormat="1" ht="15.75" customHeight="1" thickBot="1" x14ac:dyDescent="0.25">
      <c r="A46" s="16" t="s">
        <v>22</v>
      </c>
      <c r="B46" s="17" t="s">
        <v>23</v>
      </c>
      <c r="C46" s="18" t="s">
        <v>24</v>
      </c>
      <c r="F46" s="33"/>
      <c r="G46" s="33"/>
    </row>
    <row r="47" spans="1:7" s="2" customFormat="1" ht="15.75" customHeight="1" thickTop="1" thickBot="1" x14ac:dyDescent="0.25">
      <c r="A47" s="61" t="s">
        <v>26</v>
      </c>
      <c r="B47" s="20" t="s">
        <v>38</v>
      </c>
      <c r="C47" s="59">
        <f>'The Unknown'!$C$27</f>
        <v>1.4849537037037031E-2</v>
      </c>
      <c r="F47" s="33"/>
      <c r="G47" s="33"/>
    </row>
    <row r="48" spans="1:7" s="2" customFormat="1" ht="15.75" customHeight="1" thickTop="1" thickBot="1" x14ac:dyDescent="0.25">
      <c r="A48" s="61"/>
      <c r="B48" s="1" t="s">
        <v>167</v>
      </c>
      <c r="C48" s="59"/>
      <c r="F48" s="33"/>
      <c r="G48" s="33"/>
    </row>
    <row r="49" spans="1:7" s="2" customFormat="1" ht="15.75" customHeight="1" thickTop="1" thickBot="1" x14ac:dyDescent="0.25">
      <c r="A49" s="61"/>
      <c r="B49" s="2" t="s">
        <v>39</v>
      </c>
      <c r="C49" s="59"/>
      <c r="F49" s="33"/>
      <c r="G49" s="33"/>
    </row>
    <row r="50" spans="1:7" s="2" customFormat="1" ht="15.75" customHeight="1" thickTop="1" thickBot="1" x14ac:dyDescent="0.25">
      <c r="A50" s="61"/>
      <c r="B50" s="2" t="s">
        <v>40</v>
      </c>
      <c r="C50" s="59"/>
      <c r="F50" s="33"/>
      <c r="G50" s="33"/>
    </row>
    <row r="51" spans="1:7" s="2" customFormat="1" ht="15.75" customHeight="1" thickTop="1" thickBot="1" x14ac:dyDescent="0.25">
      <c r="A51" s="61"/>
      <c r="B51" s="21" t="s">
        <v>169</v>
      </c>
      <c r="C51" s="59"/>
      <c r="F51" s="33"/>
      <c r="G51" s="33"/>
    </row>
    <row r="52" spans="1:7" s="2" customFormat="1" ht="15.75" customHeight="1" thickTop="1" thickBot="1" x14ac:dyDescent="0.25">
      <c r="A52" s="58" t="s">
        <v>41</v>
      </c>
      <c r="B52" s="20" t="s">
        <v>42</v>
      </c>
      <c r="C52" s="59">
        <f>Salvation!$C$2</f>
        <v>2.8703703703703699E-3</v>
      </c>
      <c r="F52" s="33"/>
      <c r="G52" s="33"/>
    </row>
    <row r="53" spans="1:7" s="2" customFormat="1" ht="15.75" customHeight="1" thickTop="1" thickBot="1" x14ac:dyDescent="0.25">
      <c r="A53" s="58"/>
      <c r="B53" s="1" t="s">
        <v>167</v>
      </c>
      <c r="C53" s="59"/>
      <c r="F53" s="33"/>
      <c r="G53" s="33"/>
    </row>
    <row r="54" spans="1:7" s="2" customFormat="1" ht="15.75" customHeight="1" thickTop="1" thickBot="1" x14ac:dyDescent="0.25">
      <c r="A54" s="58"/>
      <c r="B54" s="2" t="s">
        <v>39</v>
      </c>
      <c r="C54" s="59"/>
      <c r="F54" s="33"/>
      <c r="G54" s="33"/>
    </row>
    <row r="55" spans="1:7" s="2" customFormat="1" ht="15.75" customHeight="1" thickTop="1" thickBot="1" x14ac:dyDescent="0.25">
      <c r="A55" s="58"/>
      <c r="B55" s="22" t="s">
        <v>43</v>
      </c>
      <c r="C55" s="59"/>
      <c r="F55" s="33"/>
      <c r="G55" s="33"/>
    </row>
    <row r="56" spans="1:7" s="2" customFormat="1" ht="17.25" thickTop="1" thickBot="1" x14ac:dyDescent="0.25">
      <c r="A56" s="58"/>
      <c r="B56" s="23" t="s">
        <v>170</v>
      </c>
      <c r="C56" s="59"/>
      <c r="F56" s="33"/>
      <c r="G56" s="33"/>
    </row>
    <row r="57" spans="1:7" s="2" customFormat="1" ht="15.75" customHeight="1" thickTop="1" thickBot="1" x14ac:dyDescent="0.25">
      <c r="A57" s="58" t="s">
        <v>44</v>
      </c>
      <c r="B57" s="20" t="s">
        <v>45</v>
      </c>
      <c r="C57" s="59">
        <f>Salvation!$C$9</f>
        <v>2.70833333333333E-3</v>
      </c>
      <c r="F57" s="33"/>
      <c r="G57" s="33"/>
    </row>
    <row r="58" spans="1:7" s="2" customFormat="1" ht="15.75" customHeight="1" thickTop="1" thickBot="1" x14ac:dyDescent="0.25">
      <c r="A58" s="58"/>
      <c r="B58" s="1" t="s">
        <v>167</v>
      </c>
      <c r="C58" s="59"/>
      <c r="F58" s="33"/>
      <c r="G58" s="33"/>
    </row>
    <row r="59" spans="1:7" s="2" customFormat="1" ht="15.75" customHeight="1" thickTop="1" thickBot="1" x14ac:dyDescent="0.25">
      <c r="A59" s="58"/>
      <c r="B59" s="2" t="s">
        <v>39</v>
      </c>
      <c r="C59" s="59"/>
      <c r="F59" s="33"/>
      <c r="G59" s="33"/>
    </row>
    <row r="60" spans="1:7" s="2" customFormat="1" ht="15.75" customHeight="1" thickTop="1" thickBot="1" x14ac:dyDescent="0.25">
      <c r="A60" s="58"/>
      <c r="B60" s="22" t="s">
        <v>43</v>
      </c>
      <c r="C60" s="59"/>
      <c r="F60" s="33"/>
      <c r="G60" s="33"/>
    </row>
    <row r="61" spans="1:7" s="2" customFormat="1" ht="15.75" customHeight="1" thickTop="1" thickBot="1" x14ac:dyDescent="0.25">
      <c r="A61" s="58"/>
      <c r="B61" s="23" t="s">
        <v>176</v>
      </c>
      <c r="C61" s="59"/>
      <c r="F61" s="33"/>
      <c r="G61" s="33"/>
    </row>
    <row r="62" spans="1:7" s="2" customFormat="1" ht="15.75" customHeight="1" thickTop="1" thickBot="1" x14ac:dyDescent="0.25">
      <c r="A62" s="61" t="s">
        <v>30</v>
      </c>
      <c r="B62" s="20" t="s">
        <v>46</v>
      </c>
      <c r="C62" s="59">
        <f>Salvation!$C$27</f>
        <v>1.013888888888889E-2</v>
      </c>
      <c r="F62" s="33"/>
      <c r="G62" s="33"/>
    </row>
    <row r="63" spans="1:7" s="2" customFormat="1" ht="15.75" customHeight="1" thickTop="1" thickBot="1" x14ac:dyDescent="0.25">
      <c r="A63" s="61"/>
      <c r="B63" s="1" t="s">
        <v>167</v>
      </c>
      <c r="C63" s="59"/>
      <c r="F63" s="33"/>
      <c r="G63" s="33"/>
    </row>
    <row r="64" spans="1:7" s="2" customFormat="1" ht="15.75" customHeight="1" thickTop="1" thickBot="1" x14ac:dyDescent="0.25">
      <c r="A64" s="61"/>
      <c r="B64" s="2" t="s">
        <v>39</v>
      </c>
      <c r="C64" s="59"/>
      <c r="F64" s="33"/>
      <c r="G64" s="33"/>
    </row>
    <row r="65" spans="1:7" s="2" customFormat="1" ht="15.75" customHeight="1" thickTop="1" thickBot="1" x14ac:dyDescent="0.25">
      <c r="A65" s="61"/>
      <c r="B65" s="22" t="s">
        <v>43</v>
      </c>
      <c r="C65" s="59"/>
      <c r="F65" s="33"/>
      <c r="G65" s="33"/>
    </row>
    <row r="66" spans="1:7" s="2" customFormat="1" ht="17.25" thickTop="1" thickBot="1" x14ac:dyDescent="0.25">
      <c r="A66" s="61"/>
      <c r="B66" s="23" t="s">
        <v>171</v>
      </c>
      <c r="C66" s="59"/>
      <c r="F66" s="33"/>
      <c r="G66" s="33"/>
    </row>
    <row r="67" spans="1:7" s="2" customFormat="1" ht="15.75" customHeight="1" thickTop="1" thickBot="1" x14ac:dyDescent="0.25">
      <c r="A67" s="61" t="s">
        <v>31</v>
      </c>
      <c r="B67" s="20" t="s">
        <v>47</v>
      </c>
      <c r="C67" s="59">
        <f>Salvation!$C$32</f>
        <v>4.0509259259259196E-3</v>
      </c>
      <c r="F67" s="33"/>
      <c r="G67" s="33"/>
    </row>
    <row r="68" spans="1:7" s="2" customFormat="1" ht="15.75" customHeight="1" thickTop="1" thickBot="1" x14ac:dyDescent="0.25">
      <c r="A68" s="61"/>
      <c r="B68" s="1" t="s">
        <v>167</v>
      </c>
      <c r="C68" s="59"/>
      <c r="F68" s="33"/>
      <c r="G68" s="33"/>
    </row>
    <row r="69" spans="1:7" s="2" customFormat="1" ht="15.75" customHeight="1" thickTop="1" thickBot="1" x14ac:dyDescent="0.25">
      <c r="A69" s="61"/>
      <c r="B69" s="2" t="s">
        <v>39</v>
      </c>
      <c r="C69" s="59"/>
      <c r="F69" s="33"/>
      <c r="G69" s="33"/>
    </row>
    <row r="70" spans="1:7" s="2" customFormat="1" ht="15.75" customHeight="1" thickTop="1" thickBot="1" x14ac:dyDescent="0.25">
      <c r="A70" s="61"/>
      <c r="B70" s="22" t="s">
        <v>43</v>
      </c>
      <c r="C70" s="59"/>
      <c r="F70" s="33"/>
      <c r="G70" s="33"/>
    </row>
    <row r="71" spans="1:7" s="2" customFormat="1" ht="15.75" customHeight="1" thickTop="1" thickBot="1" x14ac:dyDescent="0.25">
      <c r="A71" s="61"/>
      <c r="B71" s="23" t="s">
        <v>172</v>
      </c>
      <c r="C71" s="59"/>
      <c r="F71" s="33"/>
      <c r="G71" s="33"/>
    </row>
    <row r="72" spans="1:7" s="2" customFormat="1" ht="15.75" customHeight="1" thickTop="1" thickBot="1" x14ac:dyDescent="0.25">
      <c r="A72" s="58" t="s">
        <v>48</v>
      </c>
      <c r="B72" s="20" t="s">
        <v>49</v>
      </c>
      <c r="C72" s="59">
        <f>Salvation!$C$3</f>
        <v>2.5694444444444402E-3</v>
      </c>
      <c r="F72" s="33"/>
      <c r="G72" s="33"/>
    </row>
    <row r="73" spans="1:7" s="2" customFormat="1" ht="15.75" customHeight="1" thickTop="1" thickBot="1" x14ac:dyDescent="0.25">
      <c r="A73" s="58"/>
      <c r="B73" s="1" t="s">
        <v>167</v>
      </c>
      <c r="C73" s="59"/>
      <c r="F73" s="33"/>
      <c r="G73" s="33"/>
    </row>
    <row r="74" spans="1:7" s="2" customFormat="1" ht="15.75" customHeight="1" thickTop="1" thickBot="1" x14ac:dyDescent="0.25">
      <c r="A74" s="58"/>
      <c r="B74" s="2" t="s">
        <v>39</v>
      </c>
      <c r="C74" s="59"/>
      <c r="F74" s="33"/>
      <c r="G74" s="33"/>
    </row>
    <row r="75" spans="1:7" s="2" customFormat="1" ht="15.75" customHeight="1" thickTop="1" thickBot="1" x14ac:dyDescent="0.25">
      <c r="A75" s="58"/>
      <c r="B75" s="22" t="s">
        <v>43</v>
      </c>
      <c r="C75" s="59"/>
      <c r="F75" s="33"/>
      <c r="G75" s="33"/>
    </row>
    <row r="76" spans="1:7" s="2" customFormat="1" ht="17.25" thickTop="1" thickBot="1" x14ac:dyDescent="0.25">
      <c r="A76" s="58"/>
      <c r="B76" s="23" t="s">
        <v>173</v>
      </c>
      <c r="C76" s="59"/>
      <c r="F76" s="33"/>
      <c r="G76" s="33"/>
    </row>
    <row r="77" spans="1:7" s="2" customFormat="1" ht="15.75" customHeight="1" thickTop="1" thickBot="1" x14ac:dyDescent="0.25">
      <c r="A77" s="58" t="s">
        <v>50</v>
      </c>
      <c r="B77" s="20" t="s">
        <v>51</v>
      </c>
      <c r="C77" s="59">
        <v>3.4375E-3</v>
      </c>
      <c r="F77" s="33"/>
      <c r="G77" s="33"/>
    </row>
    <row r="78" spans="1:7" s="2" customFormat="1" ht="17.25" thickTop="1" thickBot="1" x14ac:dyDescent="0.25">
      <c r="A78" s="58"/>
      <c r="B78" s="30" t="s">
        <v>162</v>
      </c>
      <c r="C78" s="59"/>
      <c r="F78" s="33"/>
      <c r="G78" s="33"/>
    </row>
    <row r="79" spans="1:7" s="2" customFormat="1" ht="17.25" thickTop="1" thickBot="1" x14ac:dyDescent="0.25">
      <c r="A79" s="58"/>
      <c r="B79" s="2" t="s">
        <v>39</v>
      </c>
      <c r="C79" s="59"/>
      <c r="F79" s="33"/>
      <c r="G79" s="33"/>
    </row>
    <row r="80" spans="1:7" s="2" customFormat="1" ht="17.25" thickTop="1" thickBot="1" x14ac:dyDescent="0.25">
      <c r="A80" s="58"/>
      <c r="B80" s="22" t="s">
        <v>52</v>
      </c>
      <c r="C80" s="59"/>
      <c r="F80" s="33"/>
      <c r="G80" s="33"/>
    </row>
    <row r="81" spans="1:7" s="2" customFormat="1" ht="17.25" thickTop="1" thickBot="1" x14ac:dyDescent="0.25">
      <c r="A81" s="58"/>
      <c r="B81" s="23" t="s">
        <v>174</v>
      </c>
      <c r="C81" s="59"/>
      <c r="F81" s="33"/>
      <c r="G81" s="33"/>
    </row>
    <row r="82" spans="1:7" s="2" customFormat="1" ht="15" customHeight="1" thickTop="1" thickBot="1" x14ac:dyDescent="0.25">
      <c r="A82" s="60" t="s">
        <v>53</v>
      </c>
      <c r="B82" s="31" t="s">
        <v>54</v>
      </c>
      <c r="C82" s="59" t="e">
        <f>#REF!</f>
        <v>#REF!</v>
      </c>
      <c r="F82" s="33"/>
      <c r="G82" s="33"/>
    </row>
    <row r="83" spans="1:7" s="2" customFormat="1" ht="17.25" thickTop="1" thickBot="1" x14ac:dyDescent="0.25">
      <c r="A83" s="60"/>
      <c r="B83" s="31" t="s">
        <v>55</v>
      </c>
      <c r="C83" s="59"/>
      <c r="F83" s="33"/>
      <c r="G83" s="33"/>
    </row>
    <row r="84" spans="1:7" s="2" customFormat="1" ht="17.25" thickTop="1" thickBot="1" x14ac:dyDescent="0.25">
      <c r="A84" s="60"/>
      <c r="B84" s="31" t="s">
        <v>56</v>
      </c>
      <c r="C84" s="59"/>
      <c r="F84" s="33"/>
      <c r="G84" s="33"/>
    </row>
    <row r="85" spans="1:7" s="2" customFormat="1" ht="17.25" thickTop="1" thickBot="1" x14ac:dyDescent="0.25">
      <c r="A85" s="60"/>
      <c r="B85" s="23" t="s">
        <v>57</v>
      </c>
      <c r="C85" s="59"/>
      <c r="F85" s="33"/>
      <c r="G85" s="33"/>
    </row>
    <row r="86" spans="1:7" s="2" customFormat="1" ht="15" customHeight="1" thickTop="1" thickBot="1" x14ac:dyDescent="0.25">
      <c r="A86" s="60" t="s">
        <v>58</v>
      </c>
      <c r="B86" s="31" t="s">
        <v>59</v>
      </c>
      <c r="C86" s="59" t="e">
        <f>#REF!</f>
        <v>#REF!</v>
      </c>
      <c r="F86" s="33"/>
      <c r="G86" s="33"/>
    </row>
    <row r="87" spans="1:7" s="2" customFormat="1" ht="17.25" thickTop="1" thickBot="1" x14ac:dyDescent="0.25">
      <c r="A87" s="60"/>
      <c r="B87" s="31" t="s">
        <v>55</v>
      </c>
      <c r="C87" s="59"/>
      <c r="F87" s="33"/>
      <c r="G87" s="33"/>
    </row>
    <row r="88" spans="1:7" s="2" customFormat="1" ht="17.25" thickTop="1" thickBot="1" x14ac:dyDescent="0.25">
      <c r="A88" s="60"/>
      <c r="B88" s="31" t="s">
        <v>56</v>
      </c>
      <c r="C88" s="59"/>
      <c r="F88" s="33"/>
      <c r="G88" s="33"/>
    </row>
    <row r="89" spans="1:7" s="2" customFormat="1" ht="17.25" thickTop="1" thickBot="1" x14ac:dyDescent="0.25">
      <c r="A89" s="60"/>
      <c r="B89" s="23" t="s">
        <v>57</v>
      </c>
      <c r="C89" s="59"/>
      <c r="F89" s="33"/>
      <c r="G89" s="33"/>
    </row>
    <row r="90" spans="1:7" s="2" customFormat="1" ht="15" customHeight="1" thickTop="1" thickBot="1" x14ac:dyDescent="0.25">
      <c r="A90" s="63" t="s">
        <v>60</v>
      </c>
      <c r="B90" s="31" t="s">
        <v>61</v>
      </c>
      <c r="C90" s="59" t="e">
        <f>#REF!</f>
        <v>#REF!</v>
      </c>
      <c r="F90" s="33"/>
      <c r="G90" s="33"/>
    </row>
    <row r="91" spans="1:7" s="2" customFormat="1" ht="17.25" thickTop="1" thickBot="1" x14ac:dyDescent="0.25">
      <c r="A91" s="63"/>
      <c r="B91" s="31" t="s">
        <v>55</v>
      </c>
      <c r="C91" s="59"/>
      <c r="F91" s="33"/>
      <c r="G91" s="33"/>
    </row>
    <row r="92" spans="1:7" s="2" customFormat="1" ht="17.25" thickTop="1" thickBot="1" x14ac:dyDescent="0.25">
      <c r="A92" s="63"/>
      <c r="B92" s="31" t="s">
        <v>56</v>
      </c>
      <c r="C92" s="59"/>
      <c r="F92" s="33"/>
      <c r="G92" s="33"/>
    </row>
    <row r="93" spans="1:7" s="2" customFormat="1" ht="17.25" thickTop="1" thickBot="1" x14ac:dyDescent="0.25">
      <c r="A93" s="63"/>
      <c r="B93" s="23" t="s">
        <v>57</v>
      </c>
      <c r="C93" s="59"/>
      <c r="F93" s="33"/>
      <c r="G93" s="33"/>
    </row>
    <row r="94" spans="1:7" s="2" customFormat="1" ht="15.75" customHeight="1" thickTop="1" thickBot="1" x14ac:dyDescent="0.25">
      <c r="A94" s="61" t="s">
        <v>62</v>
      </c>
      <c r="B94" s="20" t="s">
        <v>63</v>
      </c>
      <c r="C94" s="59">
        <v>9.8032407407407408E-3</v>
      </c>
      <c r="F94" s="33"/>
      <c r="G94" s="33"/>
    </row>
    <row r="95" spans="1:7" s="2" customFormat="1" ht="17.25" thickTop="1" thickBot="1" x14ac:dyDescent="0.25">
      <c r="A95" s="61"/>
      <c r="B95" s="1" t="s">
        <v>225</v>
      </c>
      <c r="C95" s="59"/>
      <c r="F95" s="33"/>
      <c r="G95" s="33"/>
    </row>
    <row r="96" spans="1:7" s="2" customFormat="1" ht="15.75" customHeight="1" thickTop="1" thickBot="1" x14ac:dyDescent="0.25">
      <c r="A96" s="61"/>
      <c r="B96" s="21" t="s">
        <v>28</v>
      </c>
      <c r="C96" s="59"/>
      <c r="F96" s="33"/>
      <c r="G96" s="33"/>
    </row>
    <row r="97" spans="1:7" s="2" customFormat="1" ht="15" customHeight="1" thickTop="1" thickBot="1" x14ac:dyDescent="0.25">
      <c r="A97" s="60" t="s">
        <v>64</v>
      </c>
      <c r="B97" s="31" t="s">
        <v>65</v>
      </c>
      <c r="C97" s="59" t="e">
        <f>#REF!</f>
        <v>#REF!</v>
      </c>
      <c r="F97" s="33"/>
      <c r="G97" s="33"/>
    </row>
    <row r="98" spans="1:7" s="2" customFormat="1" ht="17.25" thickTop="1" thickBot="1" x14ac:dyDescent="0.25">
      <c r="A98" s="60"/>
      <c r="B98" s="31" t="s">
        <v>66</v>
      </c>
      <c r="C98" s="59"/>
      <c r="F98" s="33"/>
      <c r="G98" s="33"/>
    </row>
    <row r="99" spans="1:7" s="2" customFormat="1" ht="17.25" thickTop="1" thickBot="1" x14ac:dyDescent="0.25">
      <c r="A99" s="60"/>
      <c r="B99" s="31" t="s">
        <v>67</v>
      </c>
      <c r="C99" s="59"/>
      <c r="F99" s="33"/>
      <c r="G99" s="33"/>
    </row>
    <row r="100" spans="1:7" s="2" customFormat="1" ht="31.5" thickTop="1" thickBot="1" x14ac:dyDescent="0.25">
      <c r="A100" s="60"/>
      <c r="B100" s="23" t="s">
        <v>175</v>
      </c>
      <c r="C100" s="59"/>
      <c r="F100" s="33"/>
      <c r="G100" s="33"/>
    </row>
    <row r="101" spans="1:7" s="2" customFormat="1" ht="15" customHeight="1" thickTop="1" thickBot="1" x14ac:dyDescent="0.25">
      <c r="A101" s="63" t="s">
        <v>68</v>
      </c>
      <c r="B101" s="31" t="s">
        <v>69</v>
      </c>
      <c r="C101" s="59" t="e">
        <f>#REF!</f>
        <v>#REF!</v>
      </c>
      <c r="F101" s="33"/>
      <c r="G101" s="33"/>
    </row>
    <row r="102" spans="1:7" s="2" customFormat="1" ht="17.25" thickTop="1" thickBot="1" x14ac:dyDescent="0.25">
      <c r="A102" s="63"/>
      <c r="B102" s="31" t="s">
        <v>66</v>
      </c>
      <c r="C102" s="59"/>
      <c r="F102" s="33"/>
      <c r="G102" s="33"/>
    </row>
    <row r="103" spans="1:7" s="2" customFormat="1" ht="17.25" thickTop="1" thickBot="1" x14ac:dyDescent="0.25">
      <c r="A103" s="63"/>
      <c r="B103" s="31" t="s">
        <v>67</v>
      </c>
      <c r="C103" s="59"/>
      <c r="F103" s="33"/>
      <c r="G103" s="33"/>
    </row>
    <row r="104" spans="1:7" s="2" customFormat="1" ht="31.5" thickTop="1" thickBot="1" x14ac:dyDescent="0.25">
      <c r="A104" s="63"/>
      <c r="B104" s="23" t="s">
        <v>175</v>
      </c>
      <c r="C104" s="59"/>
      <c r="F104" s="33"/>
      <c r="G104" s="33"/>
    </row>
    <row r="105" spans="1:7" s="2" customFormat="1" ht="15" customHeight="1" thickTop="1" thickBot="1" x14ac:dyDescent="0.25">
      <c r="A105" s="63" t="s">
        <v>70</v>
      </c>
      <c r="B105" s="31" t="s">
        <v>71</v>
      </c>
      <c r="C105" s="59" t="e">
        <f>#REF!</f>
        <v>#REF!</v>
      </c>
      <c r="F105" s="33"/>
      <c r="G105" s="33"/>
    </row>
    <row r="106" spans="1:7" s="2" customFormat="1" ht="17.25" thickTop="1" thickBot="1" x14ac:dyDescent="0.25">
      <c r="A106" s="63"/>
      <c r="B106" s="31" t="s">
        <v>66</v>
      </c>
      <c r="C106" s="59"/>
      <c r="F106" s="33"/>
      <c r="G106" s="33"/>
    </row>
    <row r="107" spans="1:7" s="2" customFormat="1" ht="17.25" thickTop="1" thickBot="1" x14ac:dyDescent="0.25">
      <c r="A107" s="63"/>
      <c r="B107" s="31" t="s">
        <v>67</v>
      </c>
      <c r="C107" s="59"/>
      <c r="F107" s="33"/>
      <c r="G107" s="33"/>
    </row>
    <row r="108" spans="1:7" s="2" customFormat="1" ht="31.5" thickTop="1" thickBot="1" x14ac:dyDescent="0.25">
      <c r="A108" s="63"/>
      <c r="B108" s="23" t="s">
        <v>175</v>
      </c>
      <c r="C108" s="59"/>
      <c r="F108" s="33"/>
      <c r="G108" s="33"/>
    </row>
    <row r="109" spans="1:7" s="2" customFormat="1" ht="15" customHeight="1" thickTop="1" thickBot="1" x14ac:dyDescent="0.25">
      <c r="A109" s="63" t="s">
        <v>72</v>
      </c>
      <c r="B109" s="31" t="s">
        <v>73</v>
      </c>
      <c r="C109" s="59" t="e">
        <f>#REF!</f>
        <v>#REF!</v>
      </c>
      <c r="F109" s="33"/>
      <c r="G109" s="33"/>
    </row>
    <row r="110" spans="1:7" s="2" customFormat="1" ht="17.25" thickTop="1" thickBot="1" x14ac:dyDescent="0.25">
      <c r="A110" s="63"/>
      <c r="B110" s="31" t="s">
        <v>66</v>
      </c>
      <c r="C110" s="59"/>
      <c r="F110" s="33"/>
      <c r="G110" s="33"/>
    </row>
    <row r="111" spans="1:7" s="2" customFormat="1" ht="17.25" thickTop="1" thickBot="1" x14ac:dyDescent="0.25">
      <c r="A111" s="63"/>
      <c r="B111" s="31" t="s">
        <v>67</v>
      </c>
      <c r="C111" s="59"/>
      <c r="F111" s="33"/>
      <c r="G111" s="33"/>
    </row>
    <row r="112" spans="1:7" s="2" customFormat="1" ht="31.5" thickTop="1" thickBot="1" x14ac:dyDescent="0.25">
      <c r="A112" s="63"/>
      <c r="B112" s="23" t="s">
        <v>175</v>
      </c>
      <c r="C112" s="59"/>
      <c r="F112" s="33"/>
      <c r="G112" s="33"/>
    </row>
    <row r="113" spans="1:7" s="2" customFormat="1" ht="15.75" customHeight="1" thickTop="1" thickBot="1" x14ac:dyDescent="0.25">
      <c r="A113" s="61" t="s">
        <v>74</v>
      </c>
      <c r="B113" s="20" t="s">
        <v>75</v>
      </c>
      <c r="C113" s="59">
        <v>9.8032407407407408E-3</v>
      </c>
      <c r="F113" s="33"/>
      <c r="G113" s="33"/>
    </row>
    <row r="114" spans="1:7" s="2" customFormat="1" ht="15.75" customHeight="1" thickTop="1" thickBot="1" x14ac:dyDescent="0.25">
      <c r="A114" s="61"/>
      <c r="B114" s="1" t="s">
        <v>225</v>
      </c>
      <c r="C114" s="59"/>
      <c r="F114" s="33"/>
      <c r="G114" s="33"/>
    </row>
    <row r="115" spans="1:7" s="2" customFormat="1" ht="15.75" customHeight="1" thickTop="1" thickBot="1" x14ac:dyDescent="0.25">
      <c r="A115" s="61"/>
      <c r="B115" s="21" t="s">
        <v>28</v>
      </c>
      <c r="C115" s="59"/>
      <c r="F115" s="33"/>
      <c r="G115" s="33"/>
    </row>
    <row r="116" spans="1:7" s="2" customFormat="1" ht="15" customHeight="1" thickTop="1" thickBot="1" x14ac:dyDescent="0.25">
      <c r="A116" s="63" t="s">
        <v>76</v>
      </c>
      <c r="B116" s="31" t="s">
        <v>77</v>
      </c>
      <c r="C116" s="59" t="e">
        <f>#REF!</f>
        <v>#REF!</v>
      </c>
      <c r="F116" s="33"/>
      <c r="G116" s="33"/>
    </row>
    <row r="117" spans="1:7" s="2" customFormat="1" ht="17.25" thickTop="1" thickBot="1" x14ac:dyDescent="0.25">
      <c r="A117" s="63"/>
      <c r="B117" s="31" t="s">
        <v>66</v>
      </c>
      <c r="C117" s="59"/>
      <c r="F117" s="33"/>
      <c r="G117" s="33"/>
    </row>
    <row r="118" spans="1:7" s="2" customFormat="1" ht="17.25" thickTop="1" thickBot="1" x14ac:dyDescent="0.25">
      <c r="A118" s="63"/>
      <c r="B118" s="31" t="s">
        <v>67</v>
      </c>
      <c r="C118" s="59"/>
      <c r="F118" s="33"/>
      <c r="G118" s="33"/>
    </row>
    <row r="119" spans="1:7" s="2" customFormat="1" ht="31.5" thickTop="1" thickBot="1" x14ac:dyDescent="0.25">
      <c r="A119" s="63"/>
      <c r="B119" s="23" t="s">
        <v>175</v>
      </c>
      <c r="C119" s="59"/>
      <c r="F119" s="33"/>
      <c r="G119" s="33"/>
    </row>
    <row r="120" spans="1:7" s="2" customFormat="1" ht="15.75" customHeight="1" thickTop="1" thickBot="1" x14ac:dyDescent="0.25">
      <c r="A120" s="61" t="s">
        <v>78</v>
      </c>
      <c r="B120" s="20" t="s">
        <v>79</v>
      </c>
      <c r="C120" s="59" t="e">
        <f>#REF!</f>
        <v>#REF!</v>
      </c>
      <c r="F120" s="33"/>
      <c r="G120" s="33"/>
    </row>
    <row r="121" spans="1:7" s="2" customFormat="1" ht="15.75" customHeight="1" thickTop="1" thickBot="1" x14ac:dyDescent="0.25">
      <c r="A121" s="61"/>
      <c r="B121" s="1" t="s">
        <v>225</v>
      </c>
      <c r="C121" s="59"/>
      <c r="F121" s="33"/>
      <c r="G121" s="33"/>
    </row>
    <row r="122" spans="1:7" s="2" customFormat="1" ht="15.75" customHeight="1" thickTop="1" thickBot="1" x14ac:dyDescent="0.25">
      <c r="A122" s="61"/>
      <c r="B122" s="21" t="s">
        <v>28</v>
      </c>
      <c r="C122" s="59"/>
      <c r="F122" s="33"/>
      <c r="G122" s="33"/>
    </row>
    <row r="123" spans="1:7" s="2" customFormat="1" ht="15.75" customHeight="1" thickTop="1" thickBot="1" x14ac:dyDescent="0.25">
      <c r="A123" s="63" t="s">
        <v>80</v>
      </c>
      <c r="B123" s="20" t="s">
        <v>81</v>
      </c>
      <c r="C123" s="59" t="e">
        <f>#REF!</f>
        <v>#REF!</v>
      </c>
      <c r="F123" s="33"/>
      <c r="G123" s="33"/>
    </row>
    <row r="124" spans="1:7" s="2" customFormat="1" ht="15.75" customHeight="1" thickTop="1" thickBot="1" x14ac:dyDescent="0.25">
      <c r="A124" s="63"/>
      <c r="B124" s="1" t="s">
        <v>225</v>
      </c>
      <c r="C124" s="59"/>
      <c r="F124" s="33"/>
      <c r="G124" s="33"/>
    </row>
    <row r="125" spans="1:7" s="2" customFormat="1" ht="15.75" customHeight="1" thickTop="1" thickBot="1" x14ac:dyDescent="0.25">
      <c r="A125" s="63"/>
      <c r="B125" s="21" t="s">
        <v>28</v>
      </c>
      <c r="C125" s="59"/>
      <c r="F125" s="33"/>
      <c r="G125" s="33"/>
    </row>
    <row r="126" spans="1:7" s="2" customFormat="1" ht="15.75" customHeight="1" thickTop="1" thickBot="1" x14ac:dyDescent="0.25">
      <c r="A126" s="60" t="s">
        <v>82</v>
      </c>
      <c r="B126" s="20" t="s">
        <v>83</v>
      </c>
      <c r="C126" s="59" t="e">
        <f>#REF!</f>
        <v>#REF!</v>
      </c>
      <c r="F126" s="33"/>
      <c r="G126" s="33"/>
    </row>
    <row r="127" spans="1:7" s="2" customFormat="1" ht="15.75" customHeight="1" thickTop="1" thickBot="1" x14ac:dyDescent="0.25">
      <c r="A127" s="60"/>
      <c r="B127" s="1" t="s">
        <v>225</v>
      </c>
      <c r="C127" s="59"/>
      <c r="F127" s="33"/>
      <c r="G127" s="33"/>
    </row>
    <row r="128" spans="1:7" s="2" customFormat="1" ht="15.75" customHeight="1" thickTop="1" thickBot="1" x14ac:dyDescent="0.25">
      <c r="A128" s="60"/>
      <c r="B128" s="21" t="s">
        <v>28</v>
      </c>
      <c r="C128" s="59"/>
      <c r="F128" s="33"/>
      <c r="G128" s="33"/>
    </row>
    <row r="129" spans="1:7" s="2" customFormat="1" ht="15.75" customHeight="1" thickTop="1" thickBot="1" x14ac:dyDescent="0.25">
      <c r="A129" s="63" t="s">
        <v>84</v>
      </c>
      <c r="B129" s="20" t="s">
        <v>85</v>
      </c>
      <c r="C129" s="59" t="e">
        <f>#REF!</f>
        <v>#REF!</v>
      </c>
      <c r="F129" s="33"/>
      <c r="G129" s="33"/>
    </row>
    <row r="130" spans="1:7" s="2" customFormat="1" ht="15.75" customHeight="1" thickTop="1" thickBot="1" x14ac:dyDescent="0.25">
      <c r="A130" s="63"/>
      <c r="B130" s="1" t="s">
        <v>225</v>
      </c>
      <c r="C130" s="59"/>
      <c r="F130" s="33"/>
      <c r="G130" s="33"/>
    </row>
    <row r="131" spans="1:7" s="2" customFormat="1" ht="15.75" customHeight="1" thickTop="1" thickBot="1" x14ac:dyDescent="0.25">
      <c r="A131" s="63"/>
      <c r="B131" s="21" t="s">
        <v>28</v>
      </c>
      <c r="C131" s="59"/>
      <c r="F131" s="33"/>
      <c r="G131" s="33"/>
    </row>
    <row r="132" spans="1:7" s="2" customFormat="1" ht="15.75" customHeight="1" thickTop="1" thickBot="1" x14ac:dyDescent="0.25">
      <c r="A132" s="60" t="s">
        <v>235</v>
      </c>
      <c r="B132" s="34" t="s">
        <v>270</v>
      </c>
      <c r="C132" s="59" t="e">
        <f>SUM(#REF!)</f>
        <v>#REF!</v>
      </c>
      <c r="F132" s="33"/>
      <c r="G132" s="33"/>
    </row>
    <row r="133" spans="1:7" s="2" customFormat="1" ht="15.75" customHeight="1" thickTop="1" thickBot="1" x14ac:dyDescent="0.25">
      <c r="A133" s="60"/>
      <c r="B133" s="1" t="s">
        <v>225</v>
      </c>
      <c r="C133" s="59"/>
      <c r="F133" s="33"/>
      <c r="G133" s="33"/>
    </row>
    <row r="134" spans="1:7" s="2" customFormat="1" ht="15.75" customHeight="1" thickTop="1" thickBot="1" x14ac:dyDescent="0.25">
      <c r="A134" s="60"/>
      <c r="B134" s="21" t="s">
        <v>28</v>
      </c>
      <c r="C134" s="59"/>
      <c r="F134" s="33"/>
      <c r="G134" s="33"/>
    </row>
    <row r="135" spans="1:7" s="2" customFormat="1" ht="15.75" customHeight="1" thickTop="1" thickBot="1" x14ac:dyDescent="0.25">
      <c r="A135" s="60" t="s">
        <v>236</v>
      </c>
      <c r="B135" s="34" t="s">
        <v>270</v>
      </c>
      <c r="C135" s="59" t="e">
        <f>SUM(#REF!)</f>
        <v>#REF!</v>
      </c>
      <c r="F135" s="33"/>
      <c r="G135" s="33"/>
    </row>
    <row r="136" spans="1:7" s="2" customFormat="1" ht="15.75" customHeight="1" thickTop="1" thickBot="1" x14ac:dyDescent="0.25">
      <c r="A136" s="60"/>
      <c r="B136" s="1" t="s">
        <v>225</v>
      </c>
      <c r="C136" s="59"/>
      <c r="F136" s="33"/>
      <c r="G136" s="33"/>
    </row>
    <row r="137" spans="1:7" s="2" customFormat="1" ht="15.75" customHeight="1" thickTop="1" thickBot="1" x14ac:dyDescent="0.25">
      <c r="A137" s="60"/>
      <c r="B137" s="21" t="s">
        <v>28</v>
      </c>
      <c r="C137" s="59"/>
      <c r="F137" s="33"/>
      <c r="G137" s="33"/>
    </row>
    <row r="138" spans="1:7" s="2" customFormat="1" ht="15.75" customHeight="1" thickTop="1" x14ac:dyDescent="0.2">
      <c r="F138" s="33"/>
      <c r="G138" s="33"/>
    </row>
    <row r="139" spans="1:7" s="2" customFormat="1" ht="15.75" customHeight="1" x14ac:dyDescent="0.2">
      <c r="F139" s="33"/>
      <c r="G139" s="33"/>
    </row>
    <row r="140" spans="1:7" s="2" customFormat="1" ht="15.75" customHeight="1" x14ac:dyDescent="0.2">
      <c r="F140" s="33"/>
      <c r="G140" s="33"/>
    </row>
    <row r="141" spans="1:7" s="2" customFormat="1" ht="15.75" customHeight="1" x14ac:dyDescent="0.2">
      <c r="F141" s="33"/>
      <c r="G141" s="33"/>
    </row>
    <row r="142" spans="1:7" s="2" customFormat="1" ht="15.75" customHeight="1" x14ac:dyDescent="0.2">
      <c r="F142" s="33"/>
      <c r="G142" s="33"/>
    </row>
    <row r="143" spans="1:7" s="2" customFormat="1" ht="15.75" customHeight="1" x14ac:dyDescent="0.2">
      <c r="F143" s="33"/>
      <c r="G143" s="33"/>
    </row>
    <row r="144" spans="1:7" s="2" customFormat="1" ht="15.75" customHeight="1" x14ac:dyDescent="0.2">
      <c r="F144" s="33"/>
      <c r="G144" s="33"/>
    </row>
    <row r="145" spans="6:7" s="2" customFormat="1" ht="15.75" customHeight="1" x14ac:dyDescent="0.2">
      <c r="F145" s="33"/>
      <c r="G145" s="33"/>
    </row>
    <row r="146" spans="6:7" s="2" customFormat="1" ht="15.75" customHeight="1" x14ac:dyDescent="0.2">
      <c r="F146" s="33"/>
      <c r="G146" s="33"/>
    </row>
    <row r="147" spans="6:7" s="2" customFormat="1" ht="15.75" customHeight="1" x14ac:dyDescent="0.2">
      <c r="F147" s="33"/>
      <c r="G147" s="33"/>
    </row>
    <row r="148" spans="6:7" s="2" customFormat="1" ht="15.75" customHeight="1" x14ac:dyDescent="0.2">
      <c r="F148" s="33"/>
      <c r="G148" s="33"/>
    </row>
    <row r="149" spans="6:7" s="2" customFormat="1" ht="15.75" customHeight="1" x14ac:dyDescent="0.2">
      <c r="F149" s="33"/>
      <c r="G149" s="33"/>
    </row>
    <row r="150" spans="6:7" s="2" customFormat="1" ht="15.75" customHeight="1" x14ac:dyDescent="0.2">
      <c r="F150" s="33"/>
      <c r="G150" s="33"/>
    </row>
    <row r="151" spans="6:7" s="2" customFormat="1" ht="15.75" customHeight="1" x14ac:dyDescent="0.2">
      <c r="F151" s="33"/>
      <c r="G151" s="33"/>
    </row>
    <row r="152" spans="6:7" s="2" customFormat="1" ht="15.75" customHeight="1" x14ac:dyDescent="0.2">
      <c r="F152" s="33"/>
      <c r="G152" s="33"/>
    </row>
    <row r="153" spans="6:7" s="2" customFormat="1" ht="15.75" customHeight="1" x14ac:dyDescent="0.2">
      <c r="F153" s="33"/>
      <c r="G153" s="33"/>
    </row>
    <row r="154" spans="6:7" s="2" customFormat="1" ht="15.75" customHeight="1" x14ac:dyDescent="0.2">
      <c r="F154" s="33"/>
      <c r="G154" s="33"/>
    </row>
    <row r="155" spans="6:7" s="2" customFormat="1" ht="15.75" customHeight="1" x14ac:dyDescent="0.2">
      <c r="F155" s="33"/>
      <c r="G155" s="33"/>
    </row>
    <row r="156" spans="6:7" s="2" customFormat="1" ht="15.75" customHeight="1" x14ac:dyDescent="0.2">
      <c r="F156" s="33"/>
      <c r="G156" s="33"/>
    </row>
    <row r="157" spans="6:7" s="2" customFormat="1" ht="15.75" customHeight="1" x14ac:dyDescent="0.2">
      <c r="F157" s="33"/>
      <c r="G157" s="33"/>
    </row>
    <row r="158" spans="6:7" s="2" customFormat="1" ht="15.75" customHeight="1" x14ac:dyDescent="0.2">
      <c r="F158" s="33"/>
      <c r="G158" s="33"/>
    </row>
    <row r="159" spans="6:7" s="2" customFormat="1" ht="15.75" customHeight="1" x14ac:dyDescent="0.2">
      <c r="F159" s="33"/>
      <c r="G159" s="33"/>
    </row>
    <row r="160" spans="6:7" s="2" customFormat="1" ht="15.75" customHeight="1" x14ac:dyDescent="0.2">
      <c r="F160" s="33"/>
      <c r="G160" s="33"/>
    </row>
    <row r="161" spans="6:7" s="2" customFormat="1" ht="15.75" customHeight="1" x14ac:dyDescent="0.2">
      <c r="F161" s="33"/>
      <c r="G161" s="33"/>
    </row>
    <row r="162" spans="6:7" s="2" customFormat="1" ht="15.75" customHeight="1" x14ac:dyDescent="0.2">
      <c r="F162" s="33"/>
      <c r="G162" s="33"/>
    </row>
    <row r="163" spans="6:7" s="2" customFormat="1" ht="15.75" customHeight="1" x14ac:dyDescent="0.2">
      <c r="F163" s="33"/>
      <c r="G163" s="33"/>
    </row>
    <row r="164" spans="6:7" s="2" customFormat="1" ht="15.75" customHeight="1" x14ac:dyDescent="0.2">
      <c r="F164" s="33"/>
      <c r="G164" s="33"/>
    </row>
    <row r="165" spans="6:7" s="2" customFormat="1" ht="15.75" customHeight="1" x14ac:dyDescent="0.2">
      <c r="F165" s="33"/>
      <c r="G165" s="33"/>
    </row>
    <row r="166" spans="6:7" s="2" customFormat="1" ht="15.75" customHeight="1" x14ac:dyDescent="0.2">
      <c r="F166" s="33"/>
      <c r="G166" s="33"/>
    </row>
    <row r="167" spans="6:7" s="2" customFormat="1" ht="15.75" customHeight="1" x14ac:dyDescent="0.2">
      <c r="F167" s="33"/>
      <c r="G167" s="33"/>
    </row>
    <row r="168" spans="6:7" s="2" customFormat="1" ht="15.75" customHeight="1" x14ac:dyDescent="0.2">
      <c r="F168" s="33"/>
      <c r="G168" s="33"/>
    </row>
    <row r="169" spans="6:7" s="2" customFormat="1" ht="15.75" customHeight="1" x14ac:dyDescent="0.2">
      <c r="F169" s="33"/>
      <c r="G169" s="33"/>
    </row>
    <row r="170" spans="6:7" s="2" customFormat="1" ht="15.75" customHeight="1" x14ac:dyDescent="0.2">
      <c r="F170" s="33"/>
      <c r="G170" s="33"/>
    </row>
    <row r="171" spans="6:7" s="2" customFormat="1" ht="15.75" customHeight="1" x14ac:dyDescent="0.2">
      <c r="F171" s="33"/>
      <c r="G171" s="33"/>
    </row>
    <row r="172" spans="6:7" s="2" customFormat="1" ht="15.75" customHeight="1" x14ac:dyDescent="0.2">
      <c r="F172" s="33"/>
      <c r="G172" s="33"/>
    </row>
    <row r="173" spans="6:7" s="2" customFormat="1" ht="15.75" customHeight="1" x14ac:dyDescent="0.2">
      <c r="F173" s="33"/>
      <c r="G173" s="33"/>
    </row>
    <row r="174" spans="6:7" s="2" customFormat="1" ht="15.75" customHeight="1" x14ac:dyDescent="0.2">
      <c r="F174" s="33"/>
      <c r="G174" s="33"/>
    </row>
    <row r="175" spans="6:7" s="2" customFormat="1" ht="15.75" customHeight="1" x14ac:dyDescent="0.2">
      <c r="F175" s="33"/>
      <c r="G175" s="33"/>
    </row>
    <row r="176" spans="6:7" s="2" customFormat="1" ht="15.75" customHeight="1" x14ac:dyDescent="0.2">
      <c r="F176" s="33"/>
      <c r="G176" s="33"/>
    </row>
    <row r="177" spans="6:7" s="2" customFormat="1" ht="15.75" customHeight="1" x14ac:dyDescent="0.2">
      <c r="F177" s="33"/>
      <c r="G177" s="33"/>
    </row>
    <row r="178" spans="6:7" s="2" customFormat="1" ht="15.75" customHeight="1" x14ac:dyDescent="0.2">
      <c r="F178" s="33"/>
      <c r="G178" s="33"/>
    </row>
    <row r="179" spans="6:7" s="2" customFormat="1" ht="15.75" customHeight="1" x14ac:dyDescent="0.2">
      <c r="F179" s="33"/>
      <c r="G179" s="33"/>
    </row>
    <row r="180" spans="6:7" s="2" customFormat="1" ht="15.75" customHeight="1" x14ac:dyDescent="0.2">
      <c r="F180" s="33"/>
      <c r="G180" s="33"/>
    </row>
    <row r="181" spans="6:7" s="2" customFormat="1" ht="15.75" customHeight="1" x14ac:dyDescent="0.2">
      <c r="F181" s="33"/>
      <c r="G181" s="33"/>
    </row>
    <row r="182" spans="6:7" s="2" customFormat="1" ht="15.75" customHeight="1" x14ac:dyDescent="0.2">
      <c r="F182" s="33"/>
      <c r="G182" s="33"/>
    </row>
    <row r="183" spans="6:7" s="2" customFormat="1" ht="15.75" customHeight="1" x14ac:dyDescent="0.2">
      <c r="F183" s="33"/>
      <c r="G183" s="33"/>
    </row>
    <row r="184" spans="6:7" s="2" customFormat="1" ht="15.75" customHeight="1" x14ac:dyDescent="0.2">
      <c r="F184" s="33"/>
      <c r="G184" s="33"/>
    </row>
    <row r="185" spans="6:7" s="2" customFormat="1" ht="15.75" customHeight="1" x14ac:dyDescent="0.2">
      <c r="F185" s="33"/>
      <c r="G185" s="33"/>
    </row>
    <row r="186" spans="6:7" s="2" customFormat="1" ht="15.75" customHeight="1" x14ac:dyDescent="0.2">
      <c r="F186" s="33"/>
      <c r="G186" s="33"/>
    </row>
    <row r="187" spans="6:7" s="2" customFormat="1" ht="15.75" customHeight="1" x14ac:dyDescent="0.2">
      <c r="F187" s="33"/>
      <c r="G187" s="33"/>
    </row>
    <row r="188" spans="6:7" s="2" customFormat="1" ht="15.75" customHeight="1" x14ac:dyDescent="0.2">
      <c r="F188" s="33"/>
      <c r="G188" s="33"/>
    </row>
    <row r="189" spans="6:7" s="2" customFormat="1" ht="15.75" customHeight="1" x14ac:dyDescent="0.2">
      <c r="F189" s="33"/>
      <c r="G189" s="33"/>
    </row>
    <row r="190" spans="6:7" s="2" customFormat="1" ht="15.75" customHeight="1" x14ac:dyDescent="0.2">
      <c r="F190" s="33"/>
      <c r="G190" s="33"/>
    </row>
    <row r="191" spans="6:7" s="2" customFormat="1" ht="15.75" customHeight="1" x14ac:dyDescent="0.2">
      <c r="F191" s="33"/>
      <c r="G191" s="33"/>
    </row>
    <row r="192" spans="6:7" s="2" customFormat="1" ht="15.75" customHeight="1" x14ac:dyDescent="0.2">
      <c r="F192" s="33"/>
      <c r="G192" s="33"/>
    </row>
    <row r="193" spans="6:7" s="2" customFormat="1" ht="15.75" customHeight="1" x14ac:dyDescent="0.2">
      <c r="F193" s="33"/>
      <c r="G193" s="33"/>
    </row>
    <row r="194" spans="6:7" s="2" customFormat="1" ht="15.75" customHeight="1" x14ac:dyDescent="0.2">
      <c r="F194" s="33"/>
      <c r="G194" s="33"/>
    </row>
    <row r="195" spans="6:7" s="2" customFormat="1" ht="15.75" customHeight="1" x14ac:dyDescent="0.2">
      <c r="F195" s="33"/>
      <c r="G195" s="33"/>
    </row>
    <row r="196" spans="6:7" s="2" customFormat="1" ht="15.75" customHeight="1" x14ac:dyDescent="0.2">
      <c r="F196" s="33"/>
      <c r="G196" s="33"/>
    </row>
    <row r="197" spans="6:7" s="2" customFormat="1" ht="15.75" customHeight="1" x14ac:dyDescent="0.2">
      <c r="F197" s="33"/>
      <c r="G197" s="33"/>
    </row>
    <row r="198" spans="6:7" s="2" customFormat="1" ht="15.75" customHeight="1" x14ac:dyDescent="0.2">
      <c r="F198" s="33"/>
      <c r="G198" s="33"/>
    </row>
    <row r="199" spans="6:7" s="2" customFormat="1" ht="15.75" customHeight="1" x14ac:dyDescent="0.2">
      <c r="F199" s="33"/>
      <c r="G199" s="33"/>
    </row>
    <row r="200" spans="6:7" s="2" customFormat="1" ht="15.75" customHeight="1" x14ac:dyDescent="0.2">
      <c r="F200" s="33"/>
      <c r="G200" s="33"/>
    </row>
    <row r="201" spans="6:7" s="2" customFormat="1" ht="15.75" customHeight="1" x14ac:dyDescent="0.2">
      <c r="F201" s="33"/>
      <c r="G201" s="33"/>
    </row>
    <row r="202" spans="6:7" s="2" customFormat="1" ht="15.75" customHeight="1" x14ac:dyDescent="0.2">
      <c r="F202" s="33"/>
      <c r="G202" s="33"/>
    </row>
    <row r="203" spans="6:7" s="2" customFormat="1" ht="15.75" customHeight="1" x14ac:dyDescent="0.2">
      <c r="F203" s="33"/>
      <c r="G203" s="33"/>
    </row>
    <row r="204" spans="6:7" s="2" customFormat="1" ht="15.75" customHeight="1" x14ac:dyDescent="0.2">
      <c r="F204" s="33"/>
      <c r="G204" s="33"/>
    </row>
    <row r="205" spans="6:7" s="2" customFormat="1" ht="15.75" customHeight="1" x14ac:dyDescent="0.2">
      <c r="F205" s="33"/>
      <c r="G205" s="33"/>
    </row>
    <row r="206" spans="6:7" s="2" customFormat="1" ht="15.75" customHeight="1" x14ac:dyDescent="0.2">
      <c r="F206" s="33"/>
      <c r="G206" s="33"/>
    </row>
    <row r="207" spans="6:7" s="2" customFormat="1" ht="15.75" customHeight="1" x14ac:dyDescent="0.2">
      <c r="F207" s="33"/>
      <c r="G207" s="33"/>
    </row>
    <row r="208" spans="6:7" s="2" customFormat="1" ht="15.75" customHeight="1" x14ac:dyDescent="0.2">
      <c r="F208" s="33"/>
      <c r="G208" s="33"/>
    </row>
    <row r="209" spans="6:7" s="2" customFormat="1" ht="15.75" customHeight="1" x14ac:dyDescent="0.2">
      <c r="F209" s="33"/>
      <c r="G209" s="33"/>
    </row>
    <row r="210" spans="6:7" s="2" customFormat="1" ht="15.75" customHeight="1" x14ac:dyDescent="0.2">
      <c r="F210" s="33"/>
      <c r="G210" s="33"/>
    </row>
    <row r="211" spans="6:7" s="2" customFormat="1" ht="15.75" customHeight="1" x14ac:dyDescent="0.2">
      <c r="F211" s="33"/>
      <c r="G211" s="33"/>
    </row>
    <row r="212" spans="6:7" s="2" customFormat="1" ht="15.75" customHeight="1" x14ac:dyDescent="0.2">
      <c r="F212" s="33"/>
      <c r="G212" s="33"/>
    </row>
    <row r="213" spans="6:7" s="2" customFormat="1" ht="15.75" customHeight="1" x14ac:dyDescent="0.2">
      <c r="F213" s="33"/>
      <c r="G213" s="33"/>
    </row>
    <row r="214" spans="6:7" s="2" customFormat="1" ht="15.75" customHeight="1" x14ac:dyDescent="0.2">
      <c r="F214" s="33"/>
      <c r="G214" s="33"/>
    </row>
    <row r="215" spans="6:7" s="2" customFormat="1" ht="15.75" customHeight="1" x14ac:dyDescent="0.2">
      <c r="F215" s="33"/>
      <c r="G215" s="33"/>
    </row>
    <row r="216" spans="6:7" s="2" customFormat="1" ht="15.75" customHeight="1" x14ac:dyDescent="0.2">
      <c r="F216" s="33"/>
      <c r="G216" s="33"/>
    </row>
    <row r="217" spans="6:7" s="2" customFormat="1" ht="15.75" customHeight="1" x14ac:dyDescent="0.2">
      <c r="F217" s="33"/>
      <c r="G217" s="33"/>
    </row>
    <row r="218" spans="6:7" s="2" customFormat="1" ht="15.75" customHeight="1" x14ac:dyDescent="0.2">
      <c r="F218" s="33"/>
      <c r="G218" s="33"/>
    </row>
    <row r="219" spans="6:7" s="2" customFormat="1" ht="15.75" customHeight="1" x14ac:dyDescent="0.2">
      <c r="F219" s="33"/>
      <c r="G219" s="33"/>
    </row>
    <row r="220" spans="6:7" s="2" customFormat="1" ht="15.75" customHeight="1" x14ac:dyDescent="0.2">
      <c r="F220" s="33"/>
      <c r="G220" s="33"/>
    </row>
    <row r="221" spans="6:7" s="2" customFormat="1" ht="15.75" customHeight="1" x14ac:dyDescent="0.2">
      <c r="F221" s="33"/>
      <c r="G221" s="33"/>
    </row>
    <row r="222" spans="6:7" s="2" customFormat="1" ht="15.75" customHeight="1" x14ac:dyDescent="0.2">
      <c r="F222" s="33"/>
      <c r="G222" s="33"/>
    </row>
    <row r="223" spans="6:7" s="2" customFormat="1" ht="15.75" customHeight="1" x14ac:dyDescent="0.2">
      <c r="F223" s="33"/>
      <c r="G223" s="33"/>
    </row>
    <row r="224" spans="6:7" s="2" customFormat="1" ht="15.75" customHeight="1" x14ac:dyDescent="0.2">
      <c r="F224" s="33"/>
      <c r="G224" s="33"/>
    </row>
    <row r="225" spans="6:7" s="2" customFormat="1" ht="15.75" customHeight="1" x14ac:dyDescent="0.2">
      <c r="F225" s="33"/>
      <c r="G225" s="33"/>
    </row>
    <row r="226" spans="6:7" s="2" customFormat="1" ht="15.75" customHeight="1" x14ac:dyDescent="0.2">
      <c r="F226" s="33"/>
      <c r="G226" s="33"/>
    </row>
    <row r="227" spans="6:7" s="2" customFormat="1" ht="15.75" customHeight="1" x14ac:dyDescent="0.2">
      <c r="F227" s="33"/>
      <c r="G227" s="33"/>
    </row>
    <row r="228" spans="6:7" s="2" customFormat="1" ht="15.75" customHeight="1" x14ac:dyDescent="0.2">
      <c r="F228" s="33"/>
      <c r="G228" s="33"/>
    </row>
    <row r="229" spans="6:7" s="2" customFormat="1" ht="15.75" customHeight="1" x14ac:dyDescent="0.2">
      <c r="F229" s="33"/>
      <c r="G229" s="33"/>
    </row>
    <row r="230" spans="6:7" s="2" customFormat="1" ht="15.75" customHeight="1" x14ac:dyDescent="0.2">
      <c r="F230" s="33"/>
      <c r="G230" s="33"/>
    </row>
    <row r="231" spans="6:7" s="2" customFormat="1" ht="15.75" customHeight="1" x14ac:dyDescent="0.2">
      <c r="F231" s="33"/>
      <c r="G231" s="33"/>
    </row>
    <row r="232" spans="6:7" s="2" customFormat="1" ht="15.75" customHeight="1" x14ac:dyDescent="0.2">
      <c r="F232" s="33"/>
      <c r="G232" s="33"/>
    </row>
    <row r="233" spans="6:7" s="2" customFormat="1" ht="15.75" customHeight="1" x14ac:dyDescent="0.2">
      <c r="F233" s="33"/>
      <c r="G233" s="33"/>
    </row>
    <row r="234" spans="6:7" s="2" customFormat="1" ht="15.75" customHeight="1" x14ac:dyDescent="0.2">
      <c r="F234" s="33"/>
      <c r="G234" s="33"/>
    </row>
    <row r="235" spans="6:7" s="2" customFormat="1" ht="15.75" customHeight="1" x14ac:dyDescent="0.2">
      <c r="F235" s="33"/>
      <c r="G235" s="33"/>
    </row>
    <row r="236" spans="6:7" s="2" customFormat="1" ht="15.75" customHeight="1" x14ac:dyDescent="0.2">
      <c r="F236" s="33"/>
      <c r="G236" s="33"/>
    </row>
    <row r="237" spans="6:7" s="2" customFormat="1" ht="15.75" customHeight="1" x14ac:dyDescent="0.2">
      <c r="F237" s="33"/>
      <c r="G237" s="33"/>
    </row>
    <row r="238" spans="6:7" s="2" customFormat="1" ht="15.75" customHeight="1" x14ac:dyDescent="0.2">
      <c r="F238" s="33"/>
      <c r="G238" s="33"/>
    </row>
    <row r="239" spans="6:7" s="2" customFormat="1" ht="15.75" customHeight="1" x14ac:dyDescent="0.2">
      <c r="F239" s="33"/>
      <c r="G239" s="33"/>
    </row>
    <row r="240" spans="6:7" s="2" customFormat="1" ht="15.75" customHeight="1" x14ac:dyDescent="0.2">
      <c r="F240" s="33"/>
      <c r="G240" s="33"/>
    </row>
    <row r="241" spans="6:7" s="2" customFormat="1" ht="15.75" customHeight="1" x14ac:dyDescent="0.2">
      <c r="F241" s="33"/>
      <c r="G241" s="33"/>
    </row>
    <row r="242" spans="6:7" s="2" customFormat="1" ht="15.75" customHeight="1" x14ac:dyDescent="0.2">
      <c r="F242" s="33"/>
      <c r="G242" s="33"/>
    </row>
    <row r="243" spans="6:7" s="2" customFormat="1" ht="15.75" customHeight="1" x14ac:dyDescent="0.2">
      <c r="F243" s="33"/>
      <c r="G243" s="33"/>
    </row>
    <row r="244" spans="6:7" s="2" customFormat="1" ht="15.75" customHeight="1" x14ac:dyDescent="0.2">
      <c r="F244" s="33"/>
      <c r="G244" s="33"/>
    </row>
    <row r="245" spans="6:7" s="2" customFormat="1" ht="15.75" customHeight="1" x14ac:dyDescent="0.2">
      <c r="F245" s="33"/>
      <c r="G245" s="33"/>
    </row>
    <row r="246" spans="6:7" s="2" customFormat="1" ht="15.75" customHeight="1" x14ac:dyDescent="0.2">
      <c r="F246" s="33"/>
      <c r="G246" s="33"/>
    </row>
    <row r="247" spans="6:7" s="2" customFormat="1" ht="15.75" customHeight="1" x14ac:dyDescent="0.2">
      <c r="F247" s="33"/>
      <c r="G247" s="33"/>
    </row>
    <row r="248" spans="6:7" s="2" customFormat="1" ht="15.75" customHeight="1" x14ac:dyDescent="0.2">
      <c r="F248" s="33"/>
      <c r="G248" s="33"/>
    </row>
    <row r="249" spans="6:7" s="2" customFormat="1" ht="15.75" customHeight="1" x14ac:dyDescent="0.2">
      <c r="F249" s="33"/>
      <c r="G249" s="33"/>
    </row>
    <row r="250" spans="6:7" s="2" customFormat="1" ht="15.75" customHeight="1" x14ac:dyDescent="0.2">
      <c r="F250" s="33"/>
      <c r="G250" s="33"/>
    </row>
    <row r="251" spans="6:7" s="2" customFormat="1" ht="15.75" customHeight="1" x14ac:dyDescent="0.2">
      <c r="F251" s="33"/>
      <c r="G251" s="33"/>
    </row>
    <row r="252" spans="6:7" s="2" customFormat="1" ht="15.75" customHeight="1" x14ac:dyDescent="0.2">
      <c r="F252" s="33"/>
      <c r="G252" s="33"/>
    </row>
    <row r="253" spans="6:7" s="2" customFormat="1" ht="15.75" customHeight="1" x14ac:dyDescent="0.2">
      <c r="F253" s="33"/>
      <c r="G253" s="33"/>
    </row>
    <row r="254" spans="6:7" s="2" customFormat="1" ht="15.75" customHeight="1" x14ac:dyDescent="0.2">
      <c r="F254" s="33"/>
      <c r="G254" s="33"/>
    </row>
    <row r="255" spans="6:7" s="2" customFormat="1" ht="15.75" customHeight="1" x14ac:dyDescent="0.2">
      <c r="F255" s="33"/>
      <c r="G255" s="33"/>
    </row>
    <row r="256" spans="6:7" s="2" customFormat="1" ht="15.75" customHeight="1" x14ac:dyDescent="0.2">
      <c r="F256" s="33"/>
      <c r="G256" s="33"/>
    </row>
    <row r="257" spans="6:7" s="2" customFormat="1" ht="15.75" customHeight="1" x14ac:dyDescent="0.2">
      <c r="F257" s="33"/>
      <c r="G257" s="33"/>
    </row>
    <row r="258" spans="6:7" s="2" customFormat="1" ht="15.75" customHeight="1" x14ac:dyDescent="0.2">
      <c r="F258" s="33"/>
      <c r="G258" s="33"/>
    </row>
    <row r="259" spans="6:7" s="2" customFormat="1" ht="15.75" customHeight="1" x14ac:dyDescent="0.2">
      <c r="F259" s="33"/>
      <c r="G259" s="33"/>
    </row>
    <row r="260" spans="6:7" s="2" customFormat="1" ht="15.75" customHeight="1" x14ac:dyDescent="0.2">
      <c r="F260" s="33"/>
      <c r="G260" s="33"/>
    </row>
    <row r="261" spans="6:7" s="2" customFormat="1" ht="15.75" customHeight="1" x14ac:dyDescent="0.2">
      <c r="F261" s="33"/>
      <c r="G261" s="33"/>
    </row>
    <row r="262" spans="6:7" s="2" customFormat="1" ht="15.75" customHeight="1" x14ac:dyDescent="0.2">
      <c r="F262" s="33"/>
      <c r="G262" s="33"/>
    </row>
    <row r="263" spans="6:7" s="2" customFormat="1" ht="15.75" customHeight="1" x14ac:dyDescent="0.2">
      <c r="F263" s="33"/>
      <c r="G263" s="33"/>
    </row>
    <row r="264" spans="6:7" s="2" customFormat="1" ht="15.75" customHeight="1" x14ac:dyDescent="0.2">
      <c r="F264" s="33"/>
      <c r="G264" s="33"/>
    </row>
    <row r="265" spans="6:7" s="2" customFormat="1" ht="15.75" customHeight="1" x14ac:dyDescent="0.2">
      <c r="F265" s="33"/>
      <c r="G265" s="33"/>
    </row>
    <row r="266" spans="6:7" s="2" customFormat="1" ht="15.75" customHeight="1" x14ac:dyDescent="0.2">
      <c r="F266" s="33"/>
      <c r="G266" s="33"/>
    </row>
    <row r="267" spans="6:7" s="2" customFormat="1" ht="15.75" customHeight="1" x14ac:dyDescent="0.2">
      <c r="F267" s="33"/>
      <c r="G267" s="33"/>
    </row>
    <row r="268" spans="6:7" s="2" customFormat="1" ht="15.75" customHeight="1" x14ac:dyDescent="0.2">
      <c r="F268" s="33"/>
      <c r="G268" s="33"/>
    </row>
    <row r="269" spans="6:7" s="2" customFormat="1" ht="15.75" customHeight="1" x14ac:dyDescent="0.2">
      <c r="F269" s="33"/>
      <c r="G269" s="33"/>
    </row>
    <row r="270" spans="6:7" s="2" customFormat="1" ht="15.75" customHeight="1" x14ac:dyDescent="0.2">
      <c r="F270" s="33"/>
      <c r="G270" s="33"/>
    </row>
    <row r="271" spans="6:7" s="2" customFormat="1" ht="15.75" customHeight="1" x14ac:dyDescent="0.2">
      <c r="F271" s="33"/>
      <c r="G271" s="33"/>
    </row>
    <row r="272" spans="6:7" s="2" customFormat="1" ht="15.75" customHeight="1" x14ac:dyDescent="0.2">
      <c r="F272" s="33"/>
      <c r="G272" s="33"/>
    </row>
    <row r="273" spans="6:7" s="2" customFormat="1" ht="15.75" customHeight="1" x14ac:dyDescent="0.2">
      <c r="F273" s="33"/>
      <c r="G273" s="33"/>
    </row>
    <row r="274" spans="6:7" s="2" customFormat="1" ht="15.75" customHeight="1" x14ac:dyDescent="0.2">
      <c r="F274" s="33"/>
      <c r="G274" s="33"/>
    </row>
    <row r="275" spans="6:7" s="2" customFormat="1" ht="15.75" customHeight="1" x14ac:dyDescent="0.2">
      <c r="F275" s="33"/>
      <c r="G275" s="33"/>
    </row>
    <row r="276" spans="6:7" s="2" customFormat="1" ht="15.75" customHeight="1" x14ac:dyDescent="0.2">
      <c r="F276" s="33"/>
      <c r="G276" s="33"/>
    </row>
    <row r="277" spans="6:7" s="2" customFormat="1" ht="15.75" customHeight="1" x14ac:dyDescent="0.2">
      <c r="F277" s="33"/>
      <c r="G277" s="33"/>
    </row>
    <row r="278" spans="6:7" s="2" customFormat="1" ht="15.75" customHeight="1" x14ac:dyDescent="0.2">
      <c r="F278" s="33"/>
      <c r="G278" s="33"/>
    </row>
    <row r="279" spans="6:7" s="2" customFormat="1" ht="15.75" customHeight="1" x14ac:dyDescent="0.2">
      <c r="F279" s="33"/>
      <c r="G279" s="33"/>
    </row>
    <row r="280" spans="6:7" s="2" customFormat="1" ht="15.75" customHeight="1" x14ac:dyDescent="0.2">
      <c r="F280" s="33"/>
      <c r="G280" s="33"/>
    </row>
    <row r="281" spans="6:7" s="2" customFormat="1" ht="15.75" customHeight="1" x14ac:dyDescent="0.2">
      <c r="F281" s="33"/>
      <c r="G281" s="33"/>
    </row>
    <row r="282" spans="6:7" s="2" customFormat="1" ht="15.75" customHeight="1" x14ac:dyDescent="0.2">
      <c r="F282" s="33"/>
      <c r="G282" s="33"/>
    </row>
    <row r="283" spans="6:7" s="2" customFormat="1" ht="15.75" customHeight="1" x14ac:dyDescent="0.2">
      <c r="F283" s="33"/>
      <c r="G283" s="33"/>
    </row>
    <row r="284" spans="6:7" s="2" customFormat="1" ht="15.75" customHeight="1" x14ac:dyDescent="0.2">
      <c r="F284" s="33"/>
      <c r="G284" s="33"/>
    </row>
    <row r="285" spans="6:7" s="2" customFormat="1" ht="15.75" customHeight="1" x14ac:dyDescent="0.2">
      <c r="F285" s="33"/>
      <c r="G285" s="33"/>
    </row>
    <row r="286" spans="6:7" s="2" customFormat="1" ht="15.75" customHeight="1" x14ac:dyDescent="0.2">
      <c r="F286" s="33"/>
      <c r="G286" s="33"/>
    </row>
    <row r="287" spans="6:7" s="2" customFormat="1" ht="15.75" customHeight="1" x14ac:dyDescent="0.2">
      <c r="F287" s="33"/>
      <c r="G287" s="33"/>
    </row>
    <row r="288" spans="6:7" s="2" customFormat="1" ht="15.75" customHeight="1" x14ac:dyDescent="0.2">
      <c r="F288" s="33"/>
      <c r="G288" s="33"/>
    </row>
    <row r="289" spans="6:7" s="2" customFormat="1" ht="15.75" customHeight="1" x14ac:dyDescent="0.2">
      <c r="F289" s="33"/>
      <c r="G289" s="33"/>
    </row>
    <row r="290" spans="6:7" s="2" customFormat="1" ht="15.75" customHeight="1" x14ac:dyDescent="0.2">
      <c r="F290" s="33"/>
      <c r="G290" s="33"/>
    </row>
    <row r="291" spans="6:7" s="2" customFormat="1" ht="15.75" customHeight="1" x14ac:dyDescent="0.2">
      <c r="F291" s="33"/>
      <c r="G291" s="33"/>
    </row>
    <row r="292" spans="6:7" s="2" customFormat="1" ht="15.75" customHeight="1" x14ac:dyDescent="0.2">
      <c r="F292" s="33"/>
      <c r="G292" s="33"/>
    </row>
    <row r="293" spans="6:7" s="2" customFormat="1" ht="15.75" customHeight="1" x14ac:dyDescent="0.2">
      <c r="F293" s="33"/>
      <c r="G293" s="33"/>
    </row>
    <row r="294" spans="6:7" s="2" customFormat="1" ht="15.75" customHeight="1" x14ac:dyDescent="0.2">
      <c r="F294" s="33"/>
      <c r="G294" s="33"/>
    </row>
    <row r="295" spans="6:7" s="2" customFormat="1" ht="15.75" customHeight="1" x14ac:dyDescent="0.2">
      <c r="F295" s="33"/>
      <c r="G295" s="33"/>
    </row>
    <row r="296" spans="6:7" s="2" customFormat="1" ht="15.75" customHeight="1" x14ac:dyDescent="0.2">
      <c r="F296" s="33"/>
      <c r="G296" s="33"/>
    </row>
    <row r="297" spans="6:7" s="2" customFormat="1" ht="15.75" customHeight="1" x14ac:dyDescent="0.2">
      <c r="F297" s="33"/>
      <c r="G297" s="33"/>
    </row>
    <row r="298" spans="6:7" s="2" customFormat="1" ht="15.75" customHeight="1" x14ac:dyDescent="0.2">
      <c r="F298" s="33"/>
      <c r="G298" s="33"/>
    </row>
    <row r="299" spans="6:7" s="2" customFormat="1" ht="15.75" customHeight="1" x14ac:dyDescent="0.2">
      <c r="F299" s="33"/>
      <c r="G299" s="33"/>
    </row>
    <row r="300" spans="6:7" s="2" customFormat="1" ht="15.75" customHeight="1" x14ac:dyDescent="0.2">
      <c r="F300" s="33"/>
      <c r="G300" s="33"/>
    </row>
    <row r="301" spans="6:7" s="2" customFormat="1" ht="15.75" customHeight="1" x14ac:dyDescent="0.2">
      <c r="F301" s="33"/>
      <c r="G301" s="33"/>
    </row>
    <row r="302" spans="6:7" s="2" customFormat="1" ht="15.75" customHeight="1" x14ac:dyDescent="0.2">
      <c r="F302" s="33"/>
      <c r="G302" s="33"/>
    </row>
    <row r="303" spans="6:7" s="2" customFormat="1" ht="15.75" customHeight="1" x14ac:dyDescent="0.2">
      <c r="F303" s="33"/>
      <c r="G303" s="33"/>
    </row>
    <row r="304" spans="6:7" s="2" customFormat="1" ht="15.75" customHeight="1" x14ac:dyDescent="0.2">
      <c r="F304" s="33"/>
      <c r="G304" s="33"/>
    </row>
    <row r="305" spans="6:7" s="2" customFormat="1" ht="15.75" customHeight="1" x14ac:dyDescent="0.2">
      <c r="F305" s="33"/>
      <c r="G305" s="33"/>
    </row>
    <row r="306" spans="6:7" s="2" customFormat="1" ht="15.75" customHeight="1" x14ac:dyDescent="0.2">
      <c r="F306" s="33"/>
      <c r="G306" s="33"/>
    </row>
    <row r="307" spans="6:7" s="2" customFormat="1" ht="15.75" customHeight="1" x14ac:dyDescent="0.2">
      <c r="F307" s="33"/>
      <c r="G307" s="33"/>
    </row>
    <row r="308" spans="6:7" s="2" customFormat="1" ht="15.75" customHeight="1" x14ac:dyDescent="0.2">
      <c r="F308" s="33"/>
      <c r="G308" s="33"/>
    </row>
    <row r="309" spans="6:7" s="2" customFormat="1" ht="15.75" customHeight="1" x14ac:dyDescent="0.2">
      <c r="F309" s="33"/>
      <c r="G309" s="33"/>
    </row>
    <row r="310" spans="6:7" s="2" customFormat="1" ht="15.75" customHeight="1" x14ac:dyDescent="0.2">
      <c r="F310" s="33"/>
      <c r="G310" s="33"/>
    </row>
    <row r="311" spans="6:7" s="2" customFormat="1" ht="15.75" customHeight="1" x14ac:dyDescent="0.2">
      <c r="F311" s="33"/>
      <c r="G311" s="33"/>
    </row>
    <row r="312" spans="6:7" s="2" customFormat="1" ht="15.75" customHeight="1" x14ac:dyDescent="0.2">
      <c r="F312" s="33"/>
      <c r="G312" s="33"/>
    </row>
    <row r="313" spans="6:7" s="2" customFormat="1" ht="15.75" customHeight="1" x14ac:dyDescent="0.2">
      <c r="F313" s="33"/>
      <c r="G313" s="33"/>
    </row>
    <row r="314" spans="6:7" s="2" customFormat="1" ht="15.75" customHeight="1" x14ac:dyDescent="0.2">
      <c r="F314" s="33"/>
      <c r="G314" s="33"/>
    </row>
    <row r="315" spans="6:7" s="2" customFormat="1" ht="15.75" customHeight="1" x14ac:dyDescent="0.2">
      <c r="F315" s="33"/>
      <c r="G315" s="33"/>
    </row>
    <row r="316" spans="6:7" s="2" customFormat="1" ht="15.75" customHeight="1" x14ac:dyDescent="0.2">
      <c r="F316" s="33"/>
      <c r="G316" s="33"/>
    </row>
    <row r="317" spans="6:7" s="2" customFormat="1" ht="15.75" customHeight="1" x14ac:dyDescent="0.2">
      <c r="F317" s="33"/>
      <c r="G317" s="33"/>
    </row>
    <row r="318" spans="6:7" s="2" customFormat="1" ht="15.75" customHeight="1" x14ac:dyDescent="0.2">
      <c r="F318" s="33"/>
      <c r="G318" s="33"/>
    </row>
    <row r="319" spans="6:7" s="2" customFormat="1" ht="15.75" customHeight="1" x14ac:dyDescent="0.2">
      <c r="F319" s="33"/>
      <c r="G319" s="33"/>
    </row>
    <row r="320" spans="6:7" s="2" customFormat="1" ht="15.75" customHeight="1" x14ac:dyDescent="0.2">
      <c r="F320" s="33"/>
      <c r="G320" s="33"/>
    </row>
    <row r="321" spans="6:7" s="2" customFormat="1" ht="15.75" customHeight="1" x14ac:dyDescent="0.2">
      <c r="F321" s="33"/>
      <c r="G321" s="33"/>
    </row>
    <row r="322" spans="6:7" s="2" customFormat="1" ht="15.75" customHeight="1" x14ac:dyDescent="0.2">
      <c r="F322" s="33"/>
      <c r="G322" s="33"/>
    </row>
    <row r="323" spans="6:7" s="2" customFormat="1" ht="15.75" customHeight="1" x14ac:dyDescent="0.2">
      <c r="F323" s="33"/>
      <c r="G323" s="33"/>
    </row>
    <row r="324" spans="6:7" s="2" customFormat="1" ht="15.75" customHeight="1" x14ac:dyDescent="0.2">
      <c r="F324" s="33"/>
      <c r="G324" s="33"/>
    </row>
    <row r="325" spans="6:7" s="2" customFormat="1" ht="15.75" customHeight="1" x14ac:dyDescent="0.2">
      <c r="F325" s="33"/>
      <c r="G325" s="33"/>
    </row>
    <row r="326" spans="6:7" s="2" customFormat="1" ht="15.75" customHeight="1" x14ac:dyDescent="0.2">
      <c r="F326" s="33"/>
      <c r="G326" s="33"/>
    </row>
    <row r="327" spans="6:7" s="2" customFormat="1" ht="15.75" customHeight="1" x14ac:dyDescent="0.2">
      <c r="F327" s="33"/>
      <c r="G327" s="33"/>
    </row>
    <row r="328" spans="6:7" s="2" customFormat="1" ht="15.75" customHeight="1" x14ac:dyDescent="0.2">
      <c r="F328" s="33"/>
      <c r="G328" s="33"/>
    </row>
    <row r="329" spans="6:7" s="2" customFormat="1" ht="15.75" customHeight="1" x14ac:dyDescent="0.2">
      <c r="F329" s="33"/>
      <c r="G329" s="33"/>
    </row>
    <row r="330" spans="6:7" s="2" customFormat="1" ht="15.75" customHeight="1" x14ac:dyDescent="0.2">
      <c r="F330" s="33"/>
      <c r="G330" s="33"/>
    </row>
    <row r="331" spans="6:7" s="2" customFormat="1" ht="15.75" customHeight="1" x14ac:dyDescent="0.2">
      <c r="F331" s="33"/>
      <c r="G331" s="33"/>
    </row>
    <row r="332" spans="6:7" s="2" customFormat="1" ht="15.75" customHeight="1" x14ac:dyDescent="0.2">
      <c r="F332" s="33"/>
      <c r="G332" s="33"/>
    </row>
    <row r="333" spans="6:7" s="2" customFormat="1" ht="15.75" customHeight="1" x14ac:dyDescent="0.2">
      <c r="F333" s="33"/>
      <c r="G333" s="33"/>
    </row>
    <row r="334" spans="6:7" s="2" customFormat="1" ht="15.75" customHeight="1" x14ac:dyDescent="0.2">
      <c r="F334" s="33"/>
      <c r="G334" s="33"/>
    </row>
    <row r="335" spans="6:7" s="2" customFormat="1" ht="15.75" customHeight="1" x14ac:dyDescent="0.2">
      <c r="F335" s="33"/>
      <c r="G335" s="33"/>
    </row>
    <row r="336" spans="6:7" s="2" customFormat="1" ht="15.75" customHeight="1" x14ac:dyDescent="0.2">
      <c r="F336" s="33"/>
      <c r="G336" s="33"/>
    </row>
    <row r="337" spans="6:7" s="2" customFormat="1" ht="15.75" customHeight="1" x14ac:dyDescent="0.2">
      <c r="F337" s="33"/>
      <c r="G337" s="33"/>
    </row>
    <row r="338" spans="6:7" s="2" customFormat="1" ht="15.75" customHeight="1" x14ac:dyDescent="0.2">
      <c r="F338" s="33"/>
      <c r="G338" s="33"/>
    </row>
    <row r="339" spans="6:7" s="2" customFormat="1" ht="15.75" customHeight="1" x14ac:dyDescent="0.2">
      <c r="F339" s="33"/>
      <c r="G339" s="33"/>
    </row>
    <row r="340" spans="6:7" s="2" customFormat="1" ht="15.75" customHeight="1" x14ac:dyDescent="0.2">
      <c r="F340" s="33"/>
      <c r="G340" s="33"/>
    </row>
    <row r="341" spans="6:7" s="2" customFormat="1" ht="15.75" customHeight="1" x14ac:dyDescent="0.2">
      <c r="F341" s="33"/>
      <c r="G341" s="33"/>
    </row>
    <row r="342" spans="6:7" s="2" customFormat="1" ht="15.75" customHeight="1" x14ac:dyDescent="0.2">
      <c r="F342" s="33"/>
      <c r="G342" s="33"/>
    </row>
    <row r="343" spans="6:7" s="2" customFormat="1" ht="15.75" customHeight="1" x14ac:dyDescent="0.2">
      <c r="F343" s="33"/>
      <c r="G343" s="33"/>
    </row>
    <row r="344" spans="6:7" s="2" customFormat="1" ht="15.75" customHeight="1" x14ac:dyDescent="0.2">
      <c r="F344" s="33"/>
      <c r="G344" s="33"/>
    </row>
    <row r="345" spans="6:7" s="2" customFormat="1" ht="15.75" customHeight="1" x14ac:dyDescent="0.2">
      <c r="F345" s="33"/>
      <c r="G345" s="33"/>
    </row>
    <row r="346" spans="6:7" s="2" customFormat="1" ht="15.75" customHeight="1" x14ac:dyDescent="0.2">
      <c r="F346" s="33"/>
      <c r="G346" s="33"/>
    </row>
    <row r="347" spans="6:7" s="2" customFormat="1" ht="15.75" customHeight="1" x14ac:dyDescent="0.2">
      <c r="F347" s="33"/>
      <c r="G347" s="33"/>
    </row>
    <row r="348" spans="6:7" s="2" customFormat="1" ht="15.75" customHeight="1" x14ac:dyDescent="0.2">
      <c r="F348" s="33"/>
      <c r="G348" s="33"/>
    </row>
    <row r="349" spans="6:7" s="2" customFormat="1" ht="15.75" customHeight="1" x14ac:dyDescent="0.2">
      <c r="F349" s="33"/>
      <c r="G349" s="33"/>
    </row>
    <row r="350" spans="6:7" s="2" customFormat="1" ht="15.75" customHeight="1" x14ac:dyDescent="0.2">
      <c r="F350" s="33"/>
      <c r="G350" s="33"/>
    </row>
    <row r="351" spans="6:7" s="2" customFormat="1" ht="15.75" customHeight="1" x14ac:dyDescent="0.2">
      <c r="F351" s="33"/>
      <c r="G351" s="33"/>
    </row>
    <row r="352" spans="6:7" s="2" customFormat="1" ht="15.75" customHeight="1" x14ac:dyDescent="0.2">
      <c r="F352" s="33"/>
      <c r="G352" s="33"/>
    </row>
    <row r="353" spans="6:7" s="2" customFormat="1" ht="15.75" customHeight="1" x14ac:dyDescent="0.2">
      <c r="F353" s="33"/>
      <c r="G353" s="33"/>
    </row>
    <row r="354" spans="6:7" s="2" customFormat="1" ht="15.75" customHeight="1" x14ac:dyDescent="0.2">
      <c r="F354" s="33"/>
      <c r="G354" s="33"/>
    </row>
    <row r="355" spans="6:7" s="2" customFormat="1" ht="15.75" customHeight="1" x14ac:dyDescent="0.2">
      <c r="F355" s="33"/>
      <c r="G355" s="33"/>
    </row>
    <row r="356" spans="6:7" s="2" customFormat="1" ht="15.75" customHeight="1" x14ac:dyDescent="0.2">
      <c r="F356" s="33"/>
      <c r="G356" s="33"/>
    </row>
    <row r="357" spans="6:7" s="2" customFormat="1" ht="15.75" customHeight="1" x14ac:dyDescent="0.2">
      <c r="F357" s="33"/>
      <c r="G357" s="33"/>
    </row>
    <row r="358" spans="6:7" s="2" customFormat="1" ht="15.75" customHeight="1" x14ac:dyDescent="0.2">
      <c r="F358" s="33"/>
      <c r="G358" s="33"/>
    </row>
    <row r="359" spans="6:7" s="2" customFormat="1" ht="15.75" customHeight="1" x14ac:dyDescent="0.2">
      <c r="F359" s="33"/>
      <c r="G359" s="33"/>
    </row>
    <row r="360" spans="6:7" s="2" customFormat="1" ht="15.75" customHeight="1" x14ac:dyDescent="0.2">
      <c r="F360" s="33"/>
      <c r="G360" s="33"/>
    </row>
    <row r="361" spans="6:7" s="2" customFormat="1" ht="15.75" customHeight="1" x14ac:dyDescent="0.2">
      <c r="F361" s="33"/>
      <c r="G361" s="33"/>
    </row>
    <row r="362" spans="6:7" s="2" customFormat="1" ht="15.75" customHeight="1" x14ac:dyDescent="0.2">
      <c r="F362" s="33"/>
      <c r="G362" s="33"/>
    </row>
    <row r="363" spans="6:7" s="2" customFormat="1" ht="15.75" customHeight="1" x14ac:dyDescent="0.2">
      <c r="F363" s="33"/>
      <c r="G363" s="33"/>
    </row>
    <row r="364" spans="6:7" s="2" customFormat="1" ht="15.75" customHeight="1" x14ac:dyDescent="0.2">
      <c r="F364" s="33"/>
      <c r="G364" s="33"/>
    </row>
    <row r="365" spans="6:7" s="2" customFormat="1" ht="15.75" customHeight="1" x14ac:dyDescent="0.2">
      <c r="F365" s="33"/>
      <c r="G365" s="33"/>
    </row>
    <row r="366" spans="6:7" s="2" customFormat="1" ht="15.75" customHeight="1" x14ac:dyDescent="0.2">
      <c r="F366" s="33"/>
      <c r="G366" s="33"/>
    </row>
    <row r="367" spans="6:7" s="2" customFormat="1" ht="15.75" customHeight="1" x14ac:dyDescent="0.2">
      <c r="F367" s="33"/>
      <c r="G367" s="33"/>
    </row>
    <row r="368" spans="6:7" s="2" customFormat="1" ht="15.75" customHeight="1" x14ac:dyDescent="0.2">
      <c r="F368" s="33"/>
      <c r="G368" s="33"/>
    </row>
    <row r="369" spans="6:7" s="2" customFormat="1" ht="15.75" customHeight="1" x14ac:dyDescent="0.2">
      <c r="F369" s="33"/>
      <c r="G369" s="33"/>
    </row>
    <row r="370" spans="6:7" s="2" customFormat="1" ht="15.75" customHeight="1" x14ac:dyDescent="0.2">
      <c r="F370" s="33"/>
      <c r="G370" s="33"/>
    </row>
    <row r="371" spans="6:7" s="2" customFormat="1" ht="15.75" customHeight="1" x14ac:dyDescent="0.2">
      <c r="F371" s="33"/>
      <c r="G371" s="33"/>
    </row>
    <row r="372" spans="6:7" s="2" customFormat="1" ht="15.75" customHeight="1" x14ac:dyDescent="0.2">
      <c r="F372" s="33"/>
      <c r="G372" s="33"/>
    </row>
    <row r="373" spans="6:7" s="2" customFormat="1" ht="15.75" customHeight="1" x14ac:dyDescent="0.2">
      <c r="F373" s="33"/>
      <c r="G373" s="33"/>
    </row>
    <row r="374" spans="6:7" s="2" customFormat="1" ht="15.75" customHeight="1" x14ac:dyDescent="0.2">
      <c r="F374" s="33"/>
      <c r="G374" s="33"/>
    </row>
    <row r="375" spans="6:7" s="2" customFormat="1" ht="15.75" customHeight="1" x14ac:dyDescent="0.2">
      <c r="F375" s="33"/>
      <c r="G375" s="33"/>
    </row>
    <row r="376" spans="6:7" s="2" customFormat="1" ht="15.75" customHeight="1" x14ac:dyDescent="0.2">
      <c r="F376" s="33"/>
      <c r="G376" s="33"/>
    </row>
    <row r="377" spans="6:7" s="2" customFormat="1" ht="15.75" customHeight="1" x14ac:dyDescent="0.2">
      <c r="F377" s="33"/>
      <c r="G377" s="33"/>
    </row>
    <row r="378" spans="6:7" s="2" customFormat="1" ht="15.75" customHeight="1" x14ac:dyDescent="0.2">
      <c r="F378" s="33"/>
      <c r="G378" s="33"/>
    </row>
    <row r="379" spans="6:7" s="2" customFormat="1" ht="15.75" customHeight="1" x14ac:dyDescent="0.2">
      <c r="F379" s="33"/>
      <c r="G379" s="33"/>
    </row>
    <row r="380" spans="6:7" s="2" customFormat="1" ht="15.75" customHeight="1" x14ac:dyDescent="0.2">
      <c r="F380" s="33"/>
      <c r="G380" s="33"/>
    </row>
    <row r="381" spans="6:7" s="2" customFormat="1" ht="15.75" customHeight="1" x14ac:dyDescent="0.2">
      <c r="F381" s="33"/>
      <c r="G381" s="33"/>
    </row>
    <row r="382" spans="6:7" s="2" customFormat="1" ht="15.75" customHeight="1" x14ac:dyDescent="0.2">
      <c r="F382" s="33"/>
      <c r="G382" s="33"/>
    </row>
    <row r="383" spans="6:7" s="2" customFormat="1" ht="15.75" customHeight="1" x14ac:dyDescent="0.2">
      <c r="F383" s="33"/>
      <c r="G383" s="33"/>
    </row>
    <row r="384" spans="6:7" s="2" customFormat="1" ht="15.75" customHeight="1" x14ac:dyDescent="0.2">
      <c r="F384" s="33"/>
      <c r="G384" s="33"/>
    </row>
    <row r="385" spans="6:7" s="2" customFormat="1" ht="15.75" customHeight="1" x14ac:dyDescent="0.2">
      <c r="F385" s="33"/>
      <c r="G385" s="33"/>
    </row>
    <row r="386" spans="6:7" s="2" customFormat="1" ht="15.75" customHeight="1" x14ac:dyDescent="0.2">
      <c r="F386" s="33"/>
      <c r="G386" s="33"/>
    </row>
    <row r="387" spans="6:7" s="2" customFormat="1" ht="15.75" customHeight="1" x14ac:dyDescent="0.2">
      <c r="F387" s="33"/>
      <c r="G387" s="33"/>
    </row>
    <row r="388" spans="6:7" s="2" customFormat="1" ht="15.75" customHeight="1" x14ac:dyDescent="0.2">
      <c r="F388" s="33"/>
      <c r="G388" s="33"/>
    </row>
    <row r="389" spans="6:7" s="2" customFormat="1" ht="15.75" customHeight="1" x14ac:dyDescent="0.2">
      <c r="F389" s="33"/>
      <c r="G389" s="33"/>
    </row>
    <row r="390" spans="6:7" s="2" customFormat="1" ht="15.75" customHeight="1" x14ac:dyDescent="0.2">
      <c r="F390" s="33"/>
      <c r="G390" s="33"/>
    </row>
    <row r="391" spans="6:7" s="2" customFormat="1" ht="15.75" customHeight="1" x14ac:dyDescent="0.2">
      <c r="F391" s="33"/>
      <c r="G391" s="33"/>
    </row>
    <row r="392" spans="6:7" s="2" customFormat="1" ht="15.75" customHeight="1" x14ac:dyDescent="0.2">
      <c r="F392" s="33"/>
      <c r="G392" s="33"/>
    </row>
    <row r="393" spans="6:7" s="2" customFormat="1" ht="15.75" customHeight="1" x14ac:dyDescent="0.2">
      <c r="F393" s="33"/>
      <c r="G393" s="33"/>
    </row>
    <row r="394" spans="6:7" s="2" customFormat="1" ht="15.75" customHeight="1" x14ac:dyDescent="0.2">
      <c r="F394" s="33"/>
      <c r="G394" s="33"/>
    </row>
    <row r="395" spans="6:7" s="2" customFormat="1" ht="15.75" customHeight="1" x14ac:dyDescent="0.2">
      <c r="F395" s="33"/>
      <c r="G395" s="33"/>
    </row>
    <row r="396" spans="6:7" s="2" customFormat="1" ht="15.75" customHeight="1" x14ac:dyDescent="0.2">
      <c r="F396" s="33"/>
      <c r="G396" s="33"/>
    </row>
    <row r="397" spans="6:7" s="2" customFormat="1" ht="15.75" customHeight="1" x14ac:dyDescent="0.2">
      <c r="F397" s="33"/>
      <c r="G397" s="33"/>
    </row>
    <row r="398" spans="6:7" s="2" customFormat="1" ht="15.75" customHeight="1" x14ac:dyDescent="0.2">
      <c r="F398" s="33"/>
      <c r="G398" s="33"/>
    </row>
    <row r="399" spans="6:7" s="2" customFormat="1" ht="15.75" customHeight="1" x14ac:dyDescent="0.2">
      <c r="F399" s="33"/>
      <c r="G399" s="33"/>
    </row>
    <row r="400" spans="6:7" s="2" customFormat="1" ht="15.75" customHeight="1" x14ac:dyDescent="0.2">
      <c r="F400" s="33"/>
      <c r="G400" s="33"/>
    </row>
    <row r="401" spans="6:7" s="2" customFormat="1" ht="15.75" customHeight="1" x14ac:dyDescent="0.2">
      <c r="F401" s="33"/>
      <c r="G401" s="33"/>
    </row>
    <row r="402" spans="6:7" s="2" customFormat="1" ht="15.75" customHeight="1" x14ac:dyDescent="0.2">
      <c r="F402" s="33"/>
      <c r="G402" s="33"/>
    </row>
    <row r="403" spans="6:7" s="2" customFormat="1" ht="15.75" customHeight="1" x14ac:dyDescent="0.2">
      <c r="F403" s="33"/>
      <c r="G403" s="33"/>
    </row>
    <row r="404" spans="6:7" s="2" customFormat="1" ht="15.75" customHeight="1" x14ac:dyDescent="0.2">
      <c r="F404" s="33"/>
      <c r="G404" s="33"/>
    </row>
    <row r="405" spans="6:7" s="2" customFormat="1" ht="15.75" customHeight="1" x14ac:dyDescent="0.2">
      <c r="F405" s="33"/>
      <c r="G405" s="33"/>
    </row>
    <row r="406" spans="6:7" s="2" customFormat="1" ht="15.75" customHeight="1" x14ac:dyDescent="0.2">
      <c r="F406" s="33"/>
      <c r="G406" s="33"/>
    </row>
    <row r="407" spans="6:7" s="2" customFormat="1" ht="15.75" customHeight="1" x14ac:dyDescent="0.2">
      <c r="F407" s="33"/>
      <c r="G407" s="33"/>
    </row>
    <row r="408" spans="6:7" s="2" customFormat="1" ht="15.75" customHeight="1" x14ac:dyDescent="0.2">
      <c r="F408" s="33"/>
      <c r="G408" s="33"/>
    </row>
    <row r="409" spans="6:7" s="2" customFormat="1" ht="15.75" customHeight="1" x14ac:dyDescent="0.2">
      <c r="F409" s="33"/>
      <c r="G409" s="33"/>
    </row>
    <row r="410" spans="6:7" s="2" customFormat="1" ht="15.75" customHeight="1" x14ac:dyDescent="0.2">
      <c r="F410" s="33"/>
      <c r="G410" s="33"/>
    </row>
    <row r="411" spans="6:7" s="2" customFormat="1" ht="15.75" customHeight="1" x14ac:dyDescent="0.2">
      <c r="F411" s="33"/>
      <c r="G411" s="33"/>
    </row>
    <row r="412" spans="6:7" s="2" customFormat="1" ht="15.75" customHeight="1" x14ac:dyDescent="0.2">
      <c r="F412" s="33"/>
      <c r="G412" s="33"/>
    </row>
    <row r="413" spans="6:7" s="2" customFormat="1" ht="15.75" customHeight="1" x14ac:dyDescent="0.2">
      <c r="F413" s="33"/>
      <c r="G413" s="33"/>
    </row>
    <row r="414" spans="6:7" s="2" customFormat="1" ht="15.75" customHeight="1" x14ac:dyDescent="0.2">
      <c r="F414" s="33"/>
      <c r="G414" s="33"/>
    </row>
    <row r="415" spans="6:7" s="2" customFormat="1" ht="15.75" customHeight="1" x14ac:dyDescent="0.2">
      <c r="F415" s="33"/>
      <c r="G415" s="33"/>
    </row>
    <row r="416" spans="6:7" s="2" customFormat="1" ht="15.75" customHeight="1" x14ac:dyDescent="0.2">
      <c r="F416" s="33"/>
      <c r="G416" s="33"/>
    </row>
    <row r="417" spans="6:7" s="2" customFormat="1" ht="15.75" customHeight="1" x14ac:dyDescent="0.2">
      <c r="F417" s="33"/>
      <c r="G417" s="33"/>
    </row>
    <row r="418" spans="6:7" s="2" customFormat="1" ht="15.75" customHeight="1" x14ac:dyDescent="0.2">
      <c r="F418" s="33"/>
      <c r="G418" s="33"/>
    </row>
    <row r="419" spans="6:7" s="2" customFormat="1" ht="15.75" customHeight="1" x14ac:dyDescent="0.2">
      <c r="F419" s="33"/>
      <c r="G419" s="33"/>
    </row>
    <row r="420" spans="6:7" s="2" customFormat="1" ht="15.75" customHeight="1" x14ac:dyDescent="0.2">
      <c r="F420" s="33"/>
      <c r="G420" s="33"/>
    </row>
    <row r="421" spans="6:7" s="2" customFormat="1" ht="15.75" customHeight="1" x14ac:dyDescent="0.2">
      <c r="F421" s="33"/>
      <c r="G421" s="33"/>
    </row>
    <row r="422" spans="6:7" s="2" customFormat="1" ht="15.75" customHeight="1" x14ac:dyDescent="0.2">
      <c r="F422" s="33"/>
      <c r="G422" s="33"/>
    </row>
    <row r="423" spans="6:7" s="2" customFormat="1" ht="15.75" customHeight="1" x14ac:dyDescent="0.2">
      <c r="F423" s="33"/>
      <c r="G423" s="33"/>
    </row>
    <row r="424" spans="6:7" s="2" customFormat="1" ht="15.75" customHeight="1" x14ac:dyDescent="0.2">
      <c r="F424" s="33"/>
      <c r="G424" s="33"/>
    </row>
    <row r="425" spans="6:7" s="2" customFormat="1" ht="15.75" customHeight="1" x14ac:dyDescent="0.2">
      <c r="F425" s="33"/>
      <c r="G425" s="33"/>
    </row>
    <row r="426" spans="6:7" s="2" customFormat="1" ht="15.75" customHeight="1" x14ac:dyDescent="0.2">
      <c r="F426" s="33"/>
      <c r="G426" s="33"/>
    </row>
    <row r="427" spans="6:7" s="2" customFormat="1" ht="15.75" customHeight="1" x14ac:dyDescent="0.2">
      <c r="F427" s="33"/>
      <c r="G427" s="33"/>
    </row>
    <row r="428" spans="6:7" s="2" customFormat="1" ht="15.75" customHeight="1" x14ac:dyDescent="0.2">
      <c r="F428" s="33"/>
      <c r="G428" s="33"/>
    </row>
    <row r="429" spans="6:7" s="2" customFormat="1" ht="15.75" customHeight="1" x14ac:dyDescent="0.2">
      <c r="F429" s="33"/>
      <c r="G429" s="33"/>
    </row>
    <row r="430" spans="6:7" s="2" customFormat="1" ht="15.75" customHeight="1" x14ac:dyDescent="0.2">
      <c r="F430" s="33"/>
      <c r="G430" s="33"/>
    </row>
    <row r="431" spans="6:7" s="2" customFormat="1" ht="15.75" customHeight="1" x14ac:dyDescent="0.2">
      <c r="F431" s="33"/>
      <c r="G431" s="33"/>
    </row>
    <row r="432" spans="6:7" s="2" customFormat="1" ht="15.75" customHeight="1" x14ac:dyDescent="0.2">
      <c r="F432" s="33"/>
      <c r="G432" s="33"/>
    </row>
    <row r="433" spans="6:7" s="2" customFormat="1" ht="15.75" customHeight="1" x14ac:dyDescent="0.2">
      <c r="F433" s="33"/>
      <c r="G433" s="33"/>
    </row>
    <row r="434" spans="6:7" s="2" customFormat="1" ht="15.75" customHeight="1" x14ac:dyDescent="0.2">
      <c r="F434" s="33"/>
      <c r="G434" s="33"/>
    </row>
    <row r="435" spans="6:7" s="2" customFormat="1" ht="15.75" customHeight="1" x14ac:dyDescent="0.2">
      <c r="F435" s="33"/>
      <c r="G435" s="33"/>
    </row>
    <row r="436" spans="6:7" s="2" customFormat="1" ht="15.75" customHeight="1" x14ac:dyDescent="0.2">
      <c r="F436" s="33"/>
      <c r="G436" s="33"/>
    </row>
    <row r="437" spans="6:7" s="2" customFormat="1" ht="15.75" customHeight="1" x14ac:dyDescent="0.2">
      <c r="F437" s="33"/>
      <c r="G437" s="33"/>
    </row>
    <row r="438" spans="6:7" s="2" customFormat="1" ht="15.75" customHeight="1" x14ac:dyDescent="0.2">
      <c r="F438" s="33"/>
      <c r="G438" s="33"/>
    </row>
    <row r="439" spans="6:7" s="2" customFormat="1" ht="15.75" customHeight="1" x14ac:dyDescent="0.2">
      <c r="F439" s="33"/>
      <c r="G439" s="33"/>
    </row>
    <row r="440" spans="6:7" s="2" customFormat="1" ht="15.75" customHeight="1" x14ac:dyDescent="0.2">
      <c r="F440" s="33"/>
      <c r="G440" s="33"/>
    </row>
    <row r="441" spans="6:7" s="2" customFormat="1" ht="15.75" customHeight="1" x14ac:dyDescent="0.2">
      <c r="F441" s="33"/>
      <c r="G441" s="33"/>
    </row>
    <row r="442" spans="6:7" s="2" customFormat="1" ht="15.75" customHeight="1" x14ac:dyDescent="0.2">
      <c r="F442" s="33"/>
      <c r="G442" s="33"/>
    </row>
    <row r="443" spans="6:7" s="2" customFormat="1" ht="15.75" customHeight="1" x14ac:dyDescent="0.2">
      <c r="F443" s="33"/>
      <c r="G443" s="33"/>
    </row>
    <row r="444" spans="6:7" s="2" customFormat="1" ht="15.75" customHeight="1" x14ac:dyDescent="0.2">
      <c r="F444" s="33"/>
      <c r="G444" s="33"/>
    </row>
    <row r="445" spans="6:7" s="2" customFormat="1" ht="15.75" customHeight="1" x14ac:dyDescent="0.2">
      <c r="F445" s="33"/>
      <c r="G445" s="33"/>
    </row>
    <row r="446" spans="6:7" s="2" customFormat="1" ht="15.75" customHeight="1" x14ac:dyDescent="0.2">
      <c r="F446" s="33"/>
      <c r="G446" s="33"/>
    </row>
    <row r="447" spans="6:7" s="2" customFormat="1" ht="15.75" customHeight="1" x14ac:dyDescent="0.2">
      <c r="F447" s="33"/>
      <c r="G447" s="33"/>
    </row>
    <row r="448" spans="6:7" s="2" customFormat="1" ht="15.75" customHeight="1" x14ac:dyDescent="0.2">
      <c r="F448" s="33"/>
      <c r="G448" s="33"/>
    </row>
    <row r="449" spans="6:7" s="2" customFormat="1" ht="15.75" customHeight="1" x14ac:dyDescent="0.2">
      <c r="F449" s="33"/>
      <c r="G449" s="33"/>
    </row>
    <row r="450" spans="6:7" s="2" customFormat="1" ht="15.75" customHeight="1" x14ac:dyDescent="0.2">
      <c r="F450" s="33"/>
      <c r="G450" s="33"/>
    </row>
    <row r="451" spans="6:7" s="2" customFormat="1" ht="15.75" customHeight="1" x14ac:dyDescent="0.2">
      <c r="F451" s="33"/>
      <c r="G451" s="33"/>
    </row>
    <row r="452" spans="6:7" s="2" customFormat="1" ht="15.75" customHeight="1" x14ac:dyDescent="0.2">
      <c r="F452" s="33"/>
      <c r="G452" s="33"/>
    </row>
    <row r="453" spans="6:7" s="2" customFormat="1" ht="15.75" customHeight="1" x14ac:dyDescent="0.2">
      <c r="F453" s="33"/>
      <c r="G453" s="33"/>
    </row>
    <row r="454" spans="6:7" s="2" customFormat="1" ht="15.75" customHeight="1" x14ac:dyDescent="0.2">
      <c r="F454" s="33"/>
      <c r="G454" s="33"/>
    </row>
    <row r="455" spans="6:7" s="2" customFormat="1" ht="15.75" customHeight="1" x14ac:dyDescent="0.2">
      <c r="F455" s="33"/>
      <c r="G455" s="33"/>
    </row>
    <row r="456" spans="6:7" s="2" customFormat="1" ht="15.75" customHeight="1" x14ac:dyDescent="0.2">
      <c r="F456" s="33"/>
      <c r="G456" s="33"/>
    </row>
    <row r="457" spans="6:7" s="2" customFormat="1" ht="15.75" customHeight="1" x14ac:dyDescent="0.2">
      <c r="F457" s="33"/>
      <c r="G457" s="33"/>
    </row>
    <row r="458" spans="6:7" s="2" customFormat="1" ht="15.75" customHeight="1" x14ac:dyDescent="0.2">
      <c r="F458" s="33"/>
      <c r="G458" s="33"/>
    </row>
    <row r="459" spans="6:7" s="2" customFormat="1" ht="15.75" customHeight="1" x14ac:dyDescent="0.2">
      <c r="F459" s="33"/>
      <c r="G459" s="33"/>
    </row>
    <row r="460" spans="6:7" s="2" customFormat="1" ht="15.75" customHeight="1" x14ac:dyDescent="0.2">
      <c r="F460" s="33"/>
      <c r="G460" s="33"/>
    </row>
    <row r="461" spans="6:7" s="2" customFormat="1" ht="15.75" customHeight="1" x14ac:dyDescent="0.2">
      <c r="F461" s="33"/>
      <c r="G461" s="33"/>
    </row>
    <row r="462" spans="6:7" s="2" customFormat="1" ht="15.75" customHeight="1" x14ac:dyDescent="0.2">
      <c r="F462" s="33"/>
      <c r="G462" s="33"/>
    </row>
    <row r="463" spans="6:7" s="2" customFormat="1" ht="15.75" customHeight="1" x14ac:dyDescent="0.2">
      <c r="F463" s="33"/>
      <c r="G463" s="33"/>
    </row>
    <row r="464" spans="6:7" s="2" customFormat="1" ht="15.75" customHeight="1" x14ac:dyDescent="0.2">
      <c r="F464" s="33"/>
      <c r="G464" s="33"/>
    </row>
    <row r="465" spans="6:7" s="2" customFormat="1" ht="15.75" customHeight="1" x14ac:dyDescent="0.2">
      <c r="F465" s="33"/>
      <c r="G465" s="33"/>
    </row>
    <row r="466" spans="6:7" s="2" customFormat="1" ht="15.75" customHeight="1" x14ac:dyDescent="0.2">
      <c r="F466" s="33"/>
      <c r="G466" s="33"/>
    </row>
    <row r="467" spans="6:7" s="2" customFormat="1" ht="15.75" customHeight="1" x14ac:dyDescent="0.2">
      <c r="F467" s="33"/>
      <c r="G467" s="33"/>
    </row>
    <row r="468" spans="6:7" s="2" customFormat="1" ht="15.75" customHeight="1" x14ac:dyDescent="0.2">
      <c r="F468" s="33"/>
      <c r="G468" s="33"/>
    </row>
    <row r="469" spans="6:7" s="2" customFormat="1" ht="15.75" customHeight="1" x14ac:dyDescent="0.2">
      <c r="F469" s="33"/>
      <c r="G469" s="33"/>
    </row>
    <row r="470" spans="6:7" s="2" customFormat="1" ht="15.75" customHeight="1" x14ac:dyDescent="0.2">
      <c r="F470" s="33"/>
      <c r="G470" s="33"/>
    </row>
    <row r="471" spans="6:7" s="2" customFormat="1" ht="15.75" customHeight="1" x14ac:dyDescent="0.2">
      <c r="F471" s="33"/>
      <c r="G471" s="33"/>
    </row>
    <row r="472" spans="6:7" s="2" customFormat="1" ht="15.75" customHeight="1" x14ac:dyDescent="0.2">
      <c r="F472" s="33"/>
      <c r="G472" s="33"/>
    </row>
    <row r="473" spans="6:7" s="2" customFormat="1" ht="15.75" customHeight="1" x14ac:dyDescent="0.2">
      <c r="F473" s="33"/>
      <c r="G473" s="33"/>
    </row>
    <row r="474" spans="6:7" s="2" customFormat="1" ht="15.75" customHeight="1" x14ac:dyDescent="0.2">
      <c r="F474" s="33"/>
      <c r="G474" s="33"/>
    </row>
    <row r="475" spans="6:7" s="2" customFormat="1" ht="15.75" customHeight="1" x14ac:dyDescent="0.2">
      <c r="F475" s="33"/>
      <c r="G475" s="33"/>
    </row>
    <row r="476" spans="6:7" s="2" customFormat="1" ht="15.75" customHeight="1" x14ac:dyDescent="0.2">
      <c r="F476" s="33"/>
      <c r="G476" s="33"/>
    </row>
    <row r="477" spans="6:7" s="2" customFormat="1" ht="15.75" customHeight="1" x14ac:dyDescent="0.2">
      <c r="F477" s="33"/>
      <c r="G477" s="33"/>
    </row>
    <row r="478" spans="6:7" s="2" customFormat="1" ht="15.75" customHeight="1" x14ac:dyDescent="0.2">
      <c r="F478" s="33"/>
      <c r="G478" s="33"/>
    </row>
    <row r="479" spans="6:7" s="2" customFormat="1" ht="15.75" customHeight="1" x14ac:dyDescent="0.2">
      <c r="F479" s="33"/>
      <c r="G479" s="33"/>
    </row>
    <row r="480" spans="6:7" s="2" customFormat="1" ht="15.75" customHeight="1" x14ac:dyDescent="0.2">
      <c r="F480" s="33"/>
      <c r="G480" s="33"/>
    </row>
    <row r="481" spans="6:7" s="2" customFormat="1" ht="15.75" customHeight="1" x14ac:dyDescent="0.2">
      <c r="F481" s="33"/>
      <c r="G481" s="33"/>
    </row>
    <row r="482" spans="6:7" s="2" customFormat="1" ht="15.75" customHeight="1" x14ac:dyDescent="0.2">
      <c r="F482" s="33"/>
      <c r="G482" s="33"/>
    </row>
    <row r="483" spans="6:7" s="2" customFormat="1" ht="15.75" customHeight="1" x14ac:dyDescent="0.2">
      <c r="F483" s="33"/>
      <c r="G483" s="33"/>
    </row>
    <row r="484" spans="6:7" s="2" customFormat="1" ht="15.75" customHeight="1" x14ac:dyDescent="0.2">
      <c r="F484" s="33"/>
      <c r="G484" s="33"/>
    </row>
    <row r="485" spans="6:7" s="2" customFormat="1" ht="15.75" customHeight="1" x14ac:dyDescent="0.2">
      <c r="F485" s="33"/>
      <c r="G485" s="33"/>
    </row>
    <row r="486" spans="6:7" s="2" customFormat="1" ht="15.75" customHeight="1" x14ac:dyDescent="0.2">
      <c r="F486" s="33"/>
      <c r="G486" s="33"/>
    </row>
    <row r="487" spans="6:7" s="2" customFormat="1" ht="15.75" customHeight="1" x14ac:dyDescent="0.2">
      <c r="F487" s="33"/>
      <c r="G487" s="33"/>
    </row>
    <row r="488" spans="6:7" s="2" customFormat="1" ht="15.75" customHeight="1" x14ac:dyDescent="0.2">
      <c r="F488" s="33"/>
      <c r="G488" s="33"/>
    </row>
    <row r="489" spans="6:7" s="2" customFormat="1" ht="15.75" customHeight="1" x14ac:dyDescent="0.2">
      <c r="F489" s="33"/>
      <c r="G489" s="33"/>
    </row>
    <row r="490" spans="6:7" s="2" customFormat="1" ht="15.75" customHeight="1" x14ac:dyDescent="0.2">
      <c r="F490" s="33"/>
      <c r="G490" s="33"/>
    </row>
    <row r="491" spans="6:7" s="2" customFormat="1" ht="15.75" customHeight="1" x14ac:dyDescent="0.2">
      <c r="F491" s="33"/>
      <c r="G491" s="33"/>
    </row>
    <row r="492" spans="6:7" s="2" customFormat="1" ht="15.75" customHeight="1" x14ac:dyDescent="0.2">
      <c r="F492" s="33"/>
      <c r="G492" s="33"/>
    </row>
    <row r="493" spans="6:7" s="2" customFormat="1" ht="15.75" customHeight="1" x14ac:dyDescent="0.2">
      <c r="F493" s="33"/>
      <c r="G493" s="33"/>
    </row>
    <row r="494" spans="6:7" s="2" customFormat="1" ht="15.75" customHeight="1" x14ac:dyDescent="0.2">
      <c r="F494" s="33"/>
      <c r="G494" s="33"/>
    </row>
    <row r="495" spans="6:7" s="2" customFormat="1" ht="15.75" customHeight="1" x14ac:dyDescent="0.2">
      <c r="F495" s="33"/>
      <c r="G495" s="33"/>
    </row>
    <row r="496" spans="6:7" s="2" customFormat="1" ht="15.75" customHeight="1" x14ac:dyDescent="0.2">
      <c r="F496" s="33"/>
      <c r="G496" s="33"/>
    </row>
    <row r="497" spans="6:7" s="2" customFormat="1" ht="15.75" customHeight="1" x14ac:dyDescent="0.2">
      <c r="F497" s="33"/>
      <c r="G497" s="33"/>
    </row>
    <row r="498" spans="6:7" s="2" customFormat="1" ht="15.75" customHeight="1" x14ac:dyDescent="0.2">
      <c r="F498" s="33"/>
      <c r="G498" s="33"/>
    </row>
    <row r="499" spans="6:7" s="2" customFormat="1" ht="15.75" customHeight="1" x14ac:dyDescent="0.2">
      <c r="F499" s="33"/>
      <c r="G499" s="33"/>
    </row>
    <row r="500" spans="6:7" s="2" customFormat="1" ht="15.75" customHeight="1" x14ac:dyDescent="0.2">
      <c r="F500" s="33"/>
      <c r="G500" s="33"/>
    </row>
    <row r="501" spans="6:7" s="2" customFormat="1" ht="15.75" customHeight="1" x14ac:dyDescent="0.2">
      <c r="F501" s="33"/>
      <c r="G501" s="33"/>
    </row>
    <row r="502" spans="6:7" s="2" customFormat="1" ht="15.75" customHeight="1" x14ac:dyDescent="0.2">
      <c r="F502" s="33"/>
      <c r="G502" s="33"/>
    </row>
    <row r="503" spans="6:7" s="2" customFormat="1" ht="15.75" customHeight="1" x14ac:dyDescent="0.2">
      <c r="F503" s="33"/>
      <c r="G503" s="33"/>
    </row>
    <row r="504" spans="6:7" s="2" customFormat="1" ht="15.75" customHeight="1" x14ac:dyDescent="0.2">
      <c r="F504" s="33"/>
      <c r="G504" s="33"/>
    </row>
    <row r="505" spans="6:7" s="2" customFormat="1" ht="15.75" customHeight="1" x14ac:dyDescent="0.2">
      <c r="F505" s="33"/>
      <c r="G505" s="33"/>
    </row>
    <row r="506" spans="6:7" s="2" customFormat="1" ht="15.75" customHeight="1" x14ac:dyDescent="0.2">
      <c r="F506" s="33"/>
      <c r="G506" s="33"/>
    </row>
    <row r="507" spans="6:7" s="2" customFormat="1" ht="15.75" customHeight="1" x14ac:dyDescent="0.2">
      <c r="F507" s="33"/>
      <c r="G507" s="33"/>
    </row>
    <row r="508" spans="6:7" s="2" customFormat="1" ht="15.75" customHeight="1" x14ac:dyDescent="0.2">
      <c r="F508" s="33"/>
      <c r="G508" s="33"/>
    </row>
    <row r="509" spans="6:7" s="2" customFormat="1" ht="15.75" customHeight="1" x14ac:dyDescent="0.2">
      <c r="F509" s="33"/>
      <c r="G509" s="33"/>
    </row>
    <row r="510" spans="6:7" s="2" customFormat="1" ht="15.75" customHeight="1" x14ac:dyDescent="0.2">
      <c r="F510" s="33"/>
      <c r="G510" s="33"/>
    </row>
    <row r="511" spans="6:7" s="2" customFormat="1" ht="15.75" customHeight="1" x14ac:dyDescent="0.2">
      <c r="F511" s="33"/>
      <c r="G511" s="33"/>
    </row>
    <row r="512" spans="6:7" s="2" customFormat="1" ht="15.75" customHeight="1" x14ac:dyDescent="0.2">
      <c r="F512" s="33"/>
      <c r="G512" s="33"/>
    </row>
    <row r="513" spans="6:7" s="2" customFormat="1" ht="15.75" customHeight="1" x14ac:dyDescent="0.2">
      <c r="F513" s="33"/>
      <c r="G513" s="33"/>
    </row>
    <row r="514" spans="6:7" s="2" customFormat="1" ht="15.75" customHeight="1" x14ac:dyDescent="0.2">
      <c r="F514" s="33"/>
      <c r="G514" s="33"/>
    </row>
    <row r="515" spans="6:7" s="2" customFormat="1" ht="15.75" customHeight="1" x14ac:dyDescent="0.2">
      <c r="F515" s="33"/>
      <c r="G515" s="33"/>
    </row>
    <row r="516" spans="6:7" s="2" customFormat="1" ht="15.75" customHeight="1" x14ac:dyDescent="0.2">
      <c r="F516" s="33"/>
      <c r="G516" s="33"/>
    </row>
    <row r="517" spans="6:7" s="2" customFormat="1" ht="15.75" customHeight="1" x14ac:dyDescent="0.2">
      <c r="F517" s="33"/>
      <c r="G517" s="33"/>
    </row>
    <row r="518" spans="6:7" s="2" customFormat="1" ht="15.75" customHeight="1" x14ac:dyDescent="0.2">
      <c r="F518" s="33"/>
      <c r="G518" s="33"/>
    </row>
    <row r="519" spans="6:7" s="2" customFormat="1" ht="15.75" customHeight="1" x14ac:dyDescent="0.2">
      <c r="F519" s="33"/>
      <c r="G519" s="33"/>
    </row>
    <row r="520" spans="6:7" s="2" customFormat="1" ht="15.75" customHeight="1" x14ac:dyDescent="0.2">
      <c r="F520" s="33"/>
      <c r="G520" s="33"/>
    </row>
    <row r="521" spans="6:7" s="2" customFormat="1" ht="15.75" customHeight="1" x14ac:dyDescent="0.2">
      <c r="F521" s="33"/>
      <c r="G521" s="33"/>
    </row>
    <row r="522" spans="6:7" s="2" customFormat="1" ht="15.75" customHeight="1" x14ac:dyDescent="0.2">
      <c r="F522" s="33"/>
      <c r="G522" s="33"/>
    </row>
    <row r="523" spans="6:7" s="2" customFormat="1" ht="15.75" customHeight="1" x14ac:dyDescent="0.2">
      <c r="F523" s="33"/>
      <c r="G523" s="33"/>
    </row>
    <row r="524" spans="6:7" s="2" customFormat="1" ht="15.75" customHeight="1" x14ac:dyDescent="0.2">
      <c r="F524" s="33"/>
      <c r="G524" s="33"/>
    </row>
    <row r="525" spans="6:7" s="2" customFormat="1" ht="15.75" customHeight="1" x14ac:dyDescent="0.2">
      <c r="F525" s="33"/>
      <c r="G525" s="33"/>
    </row>
    <row r="526" spans="6:7" s="2" customFormat="1" ht="15.75" customHeight="1" x14ac:dyDescent="0.2">
      <c r="F526" s="33"/>
      <c r="G526" s="33"/>
    </row>
    <row r="527" spans="6:7" s="2" customFormat="1" ht="15.75" customHeight="1" x14ac:dyDescent="0.2">
      <c r="F527" s="33"/>
      <c r="G527" s="33"/>
    </row>
    <row r="528" spans="6:7" s="2" customFormat="1" ht="15.75" customHeight="1" x14ac:dyDescent="0.2">
      <c r="F528" s="33"/>
      <c r="G528" s="33"/>
    </row>
    <row r="529" spans="6:7" s="2" customFormat="1" ht="15.75" customHeight="1" x14ac:dyDescent="0.2">
      <c r="F529" s="33"/>
      <c r="G529" s="33"/>
    </row>
    <row r="530" spans="6:7" s="2" customFormat="1" ht="15.75" customHeight="1" x14ac:dyDescent="0.2">
      <c r="F530" s="33"/>
      <c r="G530" s="33"/>
    </row>
    <row r="531" spans="6:7" s="2" customFormat="1" ht="15.75" customHeight="1" x14ac:dyDescent="0.2">
      <c r="F531" s="33"/>
      <c r="G531" s="33"/>
    </row>
    <row r="532" spans="6:7" s="2" customFormat="1" ht="15.75" customHeight="1" x14ac:dyDescent="0.2">
      <c r="F532" s="33"/>
      <c r="G532" s="33"/>
    </row>
    <row r="533" spans="6:7" s="2" customFormat="1" ht="15.75" customHeight="1" x14ac:dyDescent="0.2">
      <c r="F533" s="33"/>
      <c r="G533" s="33"/>
    </row>
    <row r="534" spans="6:7" s="2" customFormat="1" ht="15.75" customHeight="1" x14ac:dyDescent="0.2">
      <c r="F534" s="33"/>
      <c r="G534" s="33"/>
    </row>
    <row r="535" spans="6:7" s="2" customFormat="1" ht="15.75" customHeight="1" x14ac:dyDescent="0.2">
      <c r="F535" s="33"/>
      <c r="G535" s="33"/>
    </row>
    <row r="536" spans="6:7" s="2" customFormat="1" ht="15.75" customHeight="1" x14ac:dyDescent="0.2">
      <c r="F536" s="33"/>
      <c r="G536" s="33"/>
    </row>
    <row r="537" spans="6:7" s="2" customFormat="1" ht="15.75" customHeight="1" x14ac:dyDescent="0.2">
      <c r="F537" s="33"/>
      <c r="G537" s="33"/>
    </row>
    <row r="538" spans="6:7" s="2" customFormat="1" ht="15.75" customHeight="1" x14ac:dyDescent="0.2">
      <c r="F538" s="33"/>
      <c r="G538" s="33"/>
    </row>
    <row r="539" spans="6:7" s="2" customFormat="1" ht="15.75" customHeight="1" x14ac:dyDescent="0.2">
      <c r="F539" s="33"/>
      <c r="G539" s="33"/>
    </row>
    <row r="540" spans="6:7" s="2" customFormat="1" ht="15.75" customHeight="1" x14ac:dyDescent="0.2">
      <c r="F540" s="33"/>
      <c r="G540" s="33"/>
    </row>
    <row r="541" spans="6:7" s="2" customFormat="1" ht="15.75" customHeight="1" x14ac:dyDescent="0.2">
      <c r="F541" s="33"/>
      <c r="G541" s="33"/>
    </row>
    <row r="542" spans="6:7" s="2" customFormat="1" ht="15.75" customHeight="1" x14ac:dyDescent="0.2">
      <c r="F542" s="33"/>
      <c r="G542" s="33"/>
    </row>
    <row r="543" spans="6:7" s="2" customFormat="1" ht="15.75" customHeight="1" x14ac:dyDescent="0.2">
      <c r="F543" s="33"/>
      <c r="G543" s="33"/>
    </row>
    <row r="544" spans="6:7" s="2" customFormat="1" ht="15.75" customHeight="1" x14ac:dyDescent="0.2">
      <c r="F544" s="33"/>
      <c r="G544" s="33"/>
    </row>
    <row r="545" spans="6:7" s="2" customFormat="1" ht="15.75" customHeight="1" x14ac:dyDescent="0.2">
      <c r="F545" s="33"/>
      <c r="G545" s="33"/>
    </row>
    <row r="546" spans="6:7" s="2" customFormat="1" ht="15.75" customHeight="1" x14ac:dyDescent="0.2">
      <c r="F546" s="33"/>
      <c r="G546" s="33"/>
    </row>
    <row r="547" spans="6:7" s="2" customFormat="1" ht="15.75" customHeight="1" x14ac:dyDescent="0.2">
      <c r="F547" s="33"/>
      <c r="G547" s="33"/>
    </row>
    <row r="548" spans="6:7" s="2" customFormat="1" ht="15.75" customHeight="1" x14ac:dyDescent="0.2">
      <c r="F548" s="33"/>
      <c r="G548" s="33"/>
    </row>
    <row r="549" spans="6:7" s="2" customFormat="1" ht="15.75" customHeight="1" x14ac:dyDescent="0.2">
      <c r="F549" s="33"/>
      <c r="G549" s="33"/>
    </row>
    <row r="550" spans="6:7" s="2" customFormat="1" ht="15.75" customHeight="1" x14ac:dyDescent="0.2">
      <c r="F550" s="33"/>
      <c r="G550" s="33"/>
    </row>
    <row r="551" spans="6:7" s="2" customFormat="1" ht="15.75" customHeight="1" x14ac:dyDescent="0.2">
      <c r="F551" s="33"/>
      <c r="G551" s="33"/>
    </row>
    <row r="552" spans="6:7" s="2" customFormat="1" ht="15.75" customHeight="1" x14ac:dyDescent="0.2">
      <c r="F552" s="33"/>
      <c r="G552" s="33"/>
    </row>
    <row r="553" spans="6:7" s="2" customFormat="1" ht="15.75" customHeight="1" x14ac:dyDescent="0.2">
      <c r="F553" s="33"/>
      <c r="G553" s="33"/>
    </row>
    <row r="554" spans="6:7" s="2" customFormat="1" ht="15.75" customHeight="1" x14ac:dyDescent="0.2">
      <c r="F554" s="33"/>
      <c r="G554" s="33"/>
    </row>
    <row r="555" spans="6:7" s="2" customFormat="1" ht="15.75" customHeight="1" x14ac:dyDescent="0.2">
      <c r="F555" s="33"/>
      <c r="G555" s="33"/>
    </row>
    <row r="556" spans="6:7" s="2" customFormat="1" ht="15.75" customHeight="1" x14ac:dyDescent="0.2">
      <c r="F556" s="33"/>
      <c r="G556" s="33"/>
    </row>
    <row r="557" spans="6:7" s="2" customFormat="1" ht="15.75" customHeight="1" x14ac:dyDescent="0.2">
      <c r="F557" s="33"/>
      <c r="G557" s="33"/>
    </row>
    <row r="558" spans="6:7" s="2" customFormat="1" ht="15.75" customHeight="1" x14ac:dyDescent="0.2">
      <c r="F558" s="33"/>
      <c r="G558" s="33"/>
    </row>
    <row r="559" spans="6:7" s="2" customFormat="1" ht="15.75" customHeight="1" x14ac:dyDescent="0.2">
      <c r="F559" s="33"/>
      <c r="G559" s="33"/>
    </row>
    <row r="560" spans="6:7" s="2" customFormat="1" ht="15.75" customHeight="1" x14ac:dyDescent="0.2">
      <c r="F560" s="33"/>
      <c r="G560" s="33"/>
    </row>
    <row r="561" spans="6:7" s="2" customFormat="1" ht="15.75" customHeight="1" x14ac:dyDescent="0.2">
      <c r="F561" s="33"/>
      <c r="G561" s="33"/>
    </row>
    <row r="562" spans="6:7" s="2" customFormat="1" ht="15.75" customHeight="1" x14ac:dyDescent="0.2">
      <c r="F562" s="33"/>
      <c r="G562" s="33"/>
    </row>
    <row r="563" spans="6:7" s="2" customFormat="1" ht="15.75" customHeight="1" x14ac:dyDescent="0.2">
      <c r="F563" s="33"/>
      <c r="G563" s="33"/>
    </row>
    <row r="564" spans="6:7" s="2" customFormat="1" ht="15.75" customHeight="1" x14ac:dyDescent="0.2">
      <c r="F564" s="33"/>
      <c r="G564" s="33"/>
    </row>
    <row r="565" spans="6:7" s="2" customFormat="1" ht="15.75" customHeight="1" x14ac:dyDescent="0.2">
      <c r="F565" s="33"/>
      <c r="G565" s="33"/>
    </row>
    <row r="566" spans="6:7" s="2" customFormat="1" ht="15.75" customHeight="1" x14ac:dyDescent="0.2">
      <c r="F566" s="33"/>
      <c r="G566" s="33"/>
    </row>
    <row r="567" spans="6:7" s="2" customFormat="1" ht="15.75" customHeight="1" x14ac:dyDescent="0.2">
      <c r="F567" s="33"/>
      <c r="G567" s="33"/>
    </row>
    <row r="568" spans="6:7" s="2" customFormat="1" ht="15.75" customHeight="1" x14ac:dyDescent="0.2">
      <c r="F568" s="33"/>
      <c r="G568" s="33"/>
    </row>
    <row r="569" spans="6:7" s="2" customFormat="1" ht="15.75" customHeight="1" x14ac:dyDescent="0.2">
      <c r="F569" s="33"/>
      <c r="G569" s="33"/>
    </row>
    <row r="570" spans="6:7" s="2" customFormat="1" ht="15.75" customHeight="1" x14ac:dyDescent="0.2">
      <c r="F570" s="33"/>
      <c r="G570" s="33"/>
    </row>
    <row r="571" spans="6:7" s="2" customFormat="1" ht="15.75" customHeight="1" x14ac:dyDescent="0.2">
      <c r="F571" s="33"/>
      <c r="G571" s="33"/>
    </row>
    <row r="572" spans="6:7" s="2" customFormat="1" ht="15.75" customHeight="1" x14ac:dyDescent="0.2">
      <c r="F572" s="33"/>
      <c r="G572" s="33"/>
    </row>
    <row r="573" spans="6:7" s="2" customFormat="1" ht="15.75" customHeight="1" x14ac:dyDescent="0.2">
      <c r="F573" s="33"/>
      <c r="G573" s="33"/>
    </row>
    <row r="574" spans="6:7" s="2" customFormat="1" ht="15.75" customHeight="1" x14ac:dyDescent="0.2">
      <c r="F574" s="33"/>
      <c r="G574" s="33"/>
    </row>
    <row r="575" spans="6:7" s="2" customFormat="1" ht="15.75" customHeight="1" x14ac:dyDescent="0.2">
      <c r="F575" s="33"/>
      <c r="G575" s="33"/>
    </row>
    <row r="576" spans="6:7" s="2" customFormat="1" ht="15.75" customHeight="1" x14ac:dyDescent="0.2">
      <c r="F576" s="33"/>
      <c r="G576" s="33"/>
    </row>
    <row r="577" spans="6:7" s="2" customFormat="1" ht="15.75" customHeight="1" x14ac:dyDescent="0.2">
      <c r="F577" s="33"/>
      <c r="G577" s="33"/>
    </row>
    <row r="578" spans="6:7" s="2" customFormat="1" ht="15.75" customHeight="1" x14ac:dyDescent="0.2">
      <c r="F578" s="33"/>
      <c r="G578" s="33"/>
    </row>
    <row r="579" spans="6:7" s="2" customFormat="1" ht="15.75" customHeight="1" x14ac:dyDescent="0.2">
      <c r="F579" s="33"/>
      <c r="G579" s="33"/>
    </row>
    <row r="580" spans="6:7" s="2" customFormat="1" ht="15.75" customHeight="1" x14ac:dyDescent="0.2">
      <c r="F580" s="33"/>
      <c r="G580" s="33"/>
    </row>
    <row r="581" spans="6:7" s="2" customFormat="1" ht="15.75" customHeight="1" x14ac:dyDescent="0.2">
      <c r="F581" s="33"/>
      <c r="G581" s="33"/>
    </row>
    <row r="582" spans="6:7" s="2" customFormat="1" ht="15.75" customHeight="1" x14ac:dyDescent="0.2">
      <c r="F582" s="33"/>
      <c r="G582" s="33"/>
    </row>
    <row r="583" spans="6:7" s="2" customFormat="1" ht="15.75" customHeight="1" x14ac:dyDescent="0.2">
      <c r="F583" s="33"/>
      <c r="G583" s="33"/>
    </row>
    <row r="584" spans="6:7" s="2" customFormat="1" ht="15.75" customHeight="1" x14ac:dyDescent="0.2">
      <c r="F584" s="33"/>
      <c r="G584" s="33"/>
    </row>
    <row r="585" spans="6:7" s="2" customFormat="1" ht="15.75" customHeight="1" x14ac:dyDescent="0.2">
      <c r="F585" s="33"/>
      <c r="G585" s="33"/>
    </row>
    <row r="586" spans="6:7" s="2" customFormat="1" ht="15.75" customHeight="1" x14ac:dyDescent="0.2">
      <c r="F586" s="33"/>
      <c r="G586" s="33"/>
    </row>
    <row r="587" spans="6:7" s="2" customFormat="1" ht="15.75" customHeight="1" x14ac:dyDescent="0.2">
      <c r="F587" s="33"/>
      <c r="G587" s="33"/>
    </row>
    <row r="588" spans="6:7" s="2" customFormat="1" ht="15.75" customHeight="1" x14ac:dyDescent="0.2">
      <c r="F588" s="33"/>
      <c r="G588" s="33"/>
    </row>
    <row r="589" spans="6:7" s="2" customFormat="1" ht="15.75" customHeight="1" x14ac:dyDescent="0.2">
      <c r="F589" s="33"/>
      <c r="G589" s="33"/>
    </row>
    <row r="590" spans="6:7" s="2" customFormat="1" ht="15.75" customHeight="1" x14ac:dyDescent="0.2">
      <c r="F590" s="33"/>
      <c r="G590" s="33"/>
    </row>
    <row r="591" spans="6:7" s="2" customFormat="1" ht="15.75" customHeight="1" x14ac:dyDescent="0.2">
      <c r="F591" s="33"/>
      <c r="G591" s="33"/>
    </row>
    <row r="592" spans="6:7" s="2" customFormat="1" ht="15.75" customHeight="1" x14ac:dyDescent="0.2">
      <c r="F592" s="33"/>
      <c r="G592" s="33"/>
    </row>
    <row r="593" spans="6:7" s="2" customFormat="1" ht="15.75" customHeight="1" x14ac:dyDescent="0.2">
      <c r="F593" s="33"/>
      <c r="G593" s="33"/>
    </row>
    <row r="594" spans="6:7" s="2" customFormat="1" ht="15.75" customHeight="1" x14ac:dyDescent="0.2">
      <c r="F594" s="33"/>
      <c r="G594" s="33"/>
    </row>
    <row r="595" spans="6:7" s="2" customFormat="1" ht="15.75" customHeight="1" x14ac:dyDescent="0.2">
      <c r="F595" s="33"/>
      <c r="G595" s="33"/>
    </row>
    <row r="596" spans="6:7" s="2" customFormat="1" ht="15.75" customHeight="1" x14ac:dyDescent="0.2">
      <c r="F596" s="33"/>
      <c r="G596" s="33"/>
    </row>
    <row r="597" spans="6:7" s="2" customFormat="1" ht="15.75" customHeight="1" x14ac:dyDescent="0.2">
      <c r="F597" s="33"/>
      <c r="G597" s="33"/>
    </row>
    <row r="598" spans="6:7" s="2" customFormat="1" ht="15.75" customHeight="1" x14ac:dyDescent="0.2">
      <c r="F598" s="33"/>
      <c r="G598" s="33"/>
    </row>
    <row r="599" spans="6:7" s="2" customFormat="1" ht="15.75" customHeight="1" x14ac:dyDescent="0.2">
      <c r="F599" s="33"/>
      <c r="G599" s="33"/>
    </row>
    <row r="600" spans="6:7" s="2" customFormat="1" ht="15.75" customHeight="1" x14ac:dyDescent="0.2">
      <c r="F600" s="33"/>
      <c r="G600" s="33"/>
    </row>
    <row r="601" spans="6:7" s="2" customFormat="1" ht="15.75" customHeight="1" x14ac:dyDescent="0.2">
      <c r="F601" s="33"/>
      <c r="G601" s="33"/>
    </row>
    <row r="602" spans="6:7" s="2" customFormat="1" ht="15.75" customHeight="1" x14ac:dyDescent="0.2">
      <c r="F602" s="33"/>
      <c r="G602" s="33"/>
    </row>
    <row r="603" spans="6:7" s="2" customFormat="1" ht="15.75" customHeight="1" x14ac:dyDescent="0.2">
      <c r="F603" s="33"/>
      <c r="G603" s="33"/>
    </row>
    <row r="604" spans="6:7" s="2" customFormat="1" ht="15.75" customHeight="1" x14ac:dyDescent="0.2">
      <c r="F604" s="33"/>
      <c r="G604" s="33"/>
    </row>
    <row r="605" spans="6:7" s="2" customFormat="1" ht="15.75" customHeight="1" x14ac:dyDescent="0.2">
      <c r="F605" s="33"/>
      <c r="G605" s="33"/>
    </row>
    <row r="606" spans="6:7" s="2" customFormat="1" ht="15.75" customHeight="1" x14ac:dyDescent="0.2">
      <c r="F606" s="33"/>
      <c r="G606" s="33"/>
    </row>
    <row r="607" spans="6:7" s="2" customFormat="1" ht="15.75" customHeight="1" x14ac:dyDescent="0.2">
      <c r="F607" s="33"/>
      <c r="G607" s="33"/>
    </row>
    <row r="608" spans="6:7" s="2" customFormat="1" ht="15.75" customHeight="1" x14ac:dyDescent="0.2">
      <c r="F608" s="33"/>
      <c r="G608" s="33"/>
    </row>
    <row r="609" spans="6:7" s="2" customFormat="1" ht="15.75" customHeight="1" x14ac:dyDescent="0.2">
      <c r="F609" s="33"/>
      <c r="G609" s="33"/>
    </row>
    <row r="610" spans="6:7" s="2" customFormat="1" ht="15.75" customHeight="1" x14ac:dyDescent="0.2">
      <c r="F610" s="33"/>
      <c r="G610" s="33"/>
    </row>
    <row r="611" spans="6:7" s="2" customFormat="1" ht="15.75" customHeight="1" x14ac:dyDescent="0.2">
      <c r="F611" s="33"/>
      <c r="G611" s="33"/>
    </row>
    <row r="612" spans="6:7" s="2" customFormat="1" ht="15.75" customHeight="1" x14ac:dyDescent="0.2">
      <c r="F612" s="33"/>
      <c r="G612" s="33"/>
    </row>
    <row r="613" spans="6:7" s="2" customFormat="1" ht="15.75" customHeight="1" x14ac:dyDescent="0.2">
      <c r="F613" s="33"/>
      <c r="G613" s="33"/>
    </row>
    <row r="614" spans="6:7" s="2" customFormat="1" ht="15.75" customHeight="1" x14ac:dyDescent="0.2">
      <c r="F614" s="33"/>
      <c r="G614" s="33"/>
    </row>
    <row r="615" spans="6:7" s="2" customFormat="1" ht="15.75" customHeight="1" x14ac:dyDescent="0.2">
      <c r="F615" s="33"/>
      <c r="G615" s="33"/>
    </row>
    <row r="616" spans="6:7" s="2" customFormat="1" ht="15.75" customHeight="1" x14ac:dyDescent="0.2">
      <c r="F616" s="33"/>
      <c r="G616" s="33"/>
    </row>
    <row r="617" spans="6:7" s="2" customFormat="1" ht="15.75" customHeight="1" x14ac:dyDescent="0.2">
      <c r="F617" s="33"/>
      <c r="G617" s="33"/>
    </row>
    <row r="618" spans="6:7" s="2" customFormat="1" ht="15.75" customHeight="1" x14ac:dyDescent="0.2">
      <c r="F618" s="33"/>
      <c r="G618" s="33"/>
    </row>
    <row r="619" spans="6:7" s="2" customFormat="1" ht="15.75" customHeight="1" x14ac:dyDescent="0.2">
      <c r="F619" s="33"/>
      <c r="G619" s="33"/>
    </row>
    <row r="620" spans="6:7" s="2" customFormat="1" ht="15.75" customHeight="1" x14ac:dyDescent="0.2">
      <c r="F620" s="33"/>
      <c r="G620" s="33"/>
    </row>
    <row r="621" spans="6:7" s="2" customFormat="1" ht="15.75" customHeight="1" x14ac:dyDescent="0.2">
      <c r="F621" s="33"/>
      <c r="G621" s="33"/>
    </row>
    <row r="622" spans="6:7" s="2" customFormat="1" ht="15.75" customHeight="1" x14ac:dyDescent="0.2">
      <c r="F622" s="33"/>
      <c r="G622" s="33"/>
    </row>
    <row r="623" spans="6:7" s="2" customFormat="1" ht="15.75" customHeight="1" x14ac:dyDescent="0.2">
      <c r="F623" s="33"/>
      <c r="G623" s="33"/>
    </row>
    <row r="624" spans="6:7" s="2" customFormat="1" ht="15.75" customHeight="1" x14ac:dyDescent="0.2">
      <c r="F624" s="33"/>
      <c r="G624" s="33"/>
    </row>
    <row r="625" spans="6:7" s="2" customFormat="1" ht="15.75" customHeight="1" x14ac:dyDescent="0.2">
      <c r="F625" s="33"/>
      <c r="G625" s="33"/>
    </row>
    <row r="626" spans="6:7" s="2" customFormat="1" ht="15.75" customHeight="1" x14ac:dyDescent="0.2">
      <c r="F626" s="33"/>
      <c r="G626" s="33"/>
    </row>
    <row r="627" spans="6:7" s="2" customFormat="1" ht="15.75" customHeight="1" x14ac:dyDescent="0.2">
      <c r="F627" s="33"/>
      <c r="G627" s="33"/>
    </row>
    <row r="628" spans="6:7" s="2" customFormat="1" ht="15.75" customHeight="1" x14ac:dyDescent="0.2">
      <c r="F628" s="33"/>
      <c r="G628" s="33"/>
    </row>
    <row r="629" spans="6:7" s="2" customFormat="1" ht="15.75" customHeight="1" x14ac:dyDescent="0.2">
      <c r="F629" s="33"/>
      <c r="G629" s="33"/>
    </row>
    <row r="630" spans="6:7" s="2" customFormat="1" ht="15.75" customHeight="1" x14ac:dyDescent="0.2">
      <c r="F630" s="33"/>
      <c r="G630" s="33"/>
    </row>
    <row r="631" spans="6:7" s="2" customFormat="1" ht="15.75" customHeight="1" x14ac:dyDescent="0.2">
      <c r="F631" s="33"/>
      <c r="G631" s="33"/>
    </row>
    <row r="632" spans="6:7" s="2" customFormat="1" ht="15.75" customHeight="1" x14ac:dyDescent="0.2">
      <c r="F632" s="33"/>
      <c r="G632" s="33"/>
    </row>
    <row r="633" spans="6:7" s="2" customFormat="1" ht="15.75" customHeight="1" x14ac:dyDescent="0.2">
      <c r="F633" s="33"/>
      <c r="G633" s="33"/>
    </row>
    <row r="634" spans="6:7" s="2" customFormat="1" ht="15.75" customHeight="1" x14ac:dyDescent="0.2">
      <c r="F634" s="33"/>
      <c r="G634" s="33"/>
    </row>
    <row r="635" spans="6:7" s="2" customFormat="1" ht="15.75" customHeight="1" x14ac:dyDescent="0.2">
      <c r="F635" s="33"/>
      <c r="G635" s="33"/>
    </row>
    <row r="636" spans="6:7" s="2" customFormat="1" ht="15.75" customHeight="1" x14ac:dyDescent="0.2">
      <c r="F636" s="33"/>
      <c r="G636" s="33"/>
    </row>
    <row r="637" spans="6:7" s="2" customFormat="1" ht="15.75" customHeight="1" x14ac:dyDescent="0.2">
      <c r="F637" s="33"/>
      <c r="G637" s="33"/>
    </row>
    <row r="638" spans="6:7" s="2" customFormat="1" ht="15.75" customHeight="1" x14ac:dyDescent="0.2">
      <c r="F638" s="33"/>
      <c r="G638" s="33"/>
    </row>
    <row r="639" spans="6:7" s="2" customFormat="1" ht="15.75" customHeight="1" x14ac:dyDescent="0.2">
      <c r="F639" s="33"/>
      <c r="G639" s="33"/>
    </row>
    <row r="640" spans="6:7" s="2" customFormat="1" ht="15.75" customHeight="1" x14ac:dyDescent="0.2">
      <c r="F640" s="33"/>
      <c r="G640" s="33"/>
    </row>
    <row r="641" spans="6:7" s="2" customFormat="1" ht="15.75" customHeight="1" x14ac:dyDescent="0.2">
      <c r="F641" s="33"/>
      <c r="G641" s="33"/>
    </row>
    <row r="642" spans="6:7" s="2" customFormat="1" ht="15.75" customHeight="1" x14ac:dyDescent="0.2">
      <c r="F642" s="33"/>
      <c r="G642" s="33"/>
    </row>
    <row r="643" spans="6:7" s="2" customFormat="1" ht="15.75" customHeight="1" x14ac:dyDescent="0.2">
      <c r="F643" s="33"/>
      <c r="G643" s="33"/>
    </row>
    <row r="644" spans="6:7" s="2" customFormat="1" ht="15.75" customHeight="1" x14ac:dyDescent="0.2">
      <c r="F644" s="33"/>
      <c r="G644" s="33"/>
    </row>
    <row r="645" spans="6:7" s="2" customFormat="1" ht="15.75" customHeight="1" x14ac:dyDescent="0.2">
      <c r="F645" s="33"/>
      <c r="G645" s="33"/>
    </row>
    <row r="646" spans="6:7" s="2" customFormat="1" ht="15.75" customHeight="1" x14ac:dyDescent="0.2">
      <c r="F646" s="33"/>
      <c r="G646" s="33"/>
    </row>
    <row r="647" spans="6:7" s="2" customFormat="1" ht="15.75" customHeight="1" x14ac:dyDescent="0.2">
      <c r="F647" s="33"/>
      <c r="G647" s="33"/>
    </row>
    <row r="648" spans="6:7" s="2" customFormat="1" ht="15.75" customHeight="1" x14ac:dyDescent="0.2">
      <c r="F648" s="33"/>
      <c r="G648" s="33"/>
    </row>
    <row r="649" spans="6:7" s="2" customFormat="1" ht="15.75" customHeight="1" x14ac:dyDescent="0.2">
      <c r="F649" s="33"/>
      <c r="G649" s="33"/>
    </row>
    <row r="650" spans="6:7" s="2" customFormat="1" ht="15.75" customHeight="1" x14ac:dyDescent="0.2">
      <c r="F650" s="33"/>
      <c r="G650" s="33"/>
    </row>
    <row r="651" spans="6:7" s="2" customFormat="1" ht="15.75" customHeight="1" x14ac:dyDescent="0.2">
      <c r="F651" s="33"/>
      <c r="G651" s="33"/>
    </row>
    <row r="652" spans="6:7" s="2" customFormat="1" ht="15.75" customHeight="1" x14ac:dyDescent="0.2">
      <c r="F652" s="33"/>
      <c r="G652" s="33"/>
    </row>
    <row r="653" spans="6:7" s="2" customFormat="1" ht="15.75" customHeight="1" x14ac:dyDescent="0.2">
      <c r="F653" s="33"/>
      <c r="G653" s="33"/>
    </row>
    <row r="654" spans="6:7" s="2" customFormat="1" ht="15.75" customHeight="1" x14ac:dyDescent="0.2">
      <c r="F654" s="33"/>
      <c r="G654" s="33"/>
    </row>
    <row r="655" spans="6:7" s="2" customFormat="1" ht="15.75" customHeight="1" x14ac:dyDescent="0.2">
      <c r="F655" s="33"/>
      <c r="G655" s="33"/>
    </row>
    <row r="656" spans="6:7" s="2" customFormat="1" ht="15.75" customHeight="1" x14ac:dyDescent="0.2">
      <c r="F656" s="33"/>
      <c r="G656" s="33"/>
    </row>
    <row r="657" spans="6:7" s="2" customFormat="1" ht="15.75" customHeight="1" x14ac:dyDescent="0.2">
      <c r="F657" s="33"/>
      <c r="G657" s="33"/>
    </row>
    <row r="658" spans="6:7" s="2" customFormat="1" ht="15.75" customHeight="1" x14ac:dyDescent="0.2">
      <c r="F658" s="33"/>
      <c r="G658" s="33"/>
    </row>
    <row r="659" spans="6:7" s="2" customFormat="1" ht="15.75" customHeight="1" x14ac:dyDescent="0.2">
      <c r="F659" s="33"/>
      <c r="G659" s="33"/>
    </row>
    <row r="660" spans="6:7" s="2" customFormat="1" ht="15.75" customHeight="1" x14ac:dyDescent="0.2">
      <c r="F660" s="33"/>
      <c r="G660" s="33"/>
    </row>
    <row r="661" spans="6:7" s="2" customFormat="1" ht="15.75" customHeight="1" x14ac:dyDescent="0.2">
      <c r="F661" s="33"/>
      <c r="G661" s="33"/>
    </row>
    <row r="662" spans="6:7" s="2" customFormat="1" ht="15.75" customHeight="1" x14ac:dyDescent="0.2">
      <c r="F662" s="33"/>
      <c r="G662" s="33"/>
    </row>
    <row r="663" spans="6:7" s="2" customFormat="1" ht="15.75" customHeight="1" x14ac:dyDescent="0.2">
      <c r="F663" s="33"/>
      <c r="G663" s="33"/>
    </row>
    <row r="664" spans="6:7" s="2" customFormat="1" ht="15.75" customHeight="1" x14ac:dyDescent="0.2">
      <c r="F664" s="33"/>
      <c r="G664" s="33"/>
    </row>
    <row r="665" spans="6:7" s="2" customFormat="1" ht="15.75" customHeight="1" x14ac:dyDescent="0.2">
      <c r="F665" s="33"/>
      <c r="G665" s="33"/>
    </row>
    <row r="666" spans="6:7" s="2" customFormat="1" ht="15.75" customHeight="1" x14ac:dyDescent="0.2">
      <c r="F666" s="33"/>
      <c r="G666" s="33"/>
    </row>
    <row r="667" spans="6:7" s="2" customFormat="1" ht="15.75" customHeight="1" x14ac:dyDescent="0.2">
      <c r="F667" s="33"/>
      <c r="G667" s="33"/>
    </row>
    <row r="668" spans="6:7" s="2" customFormat="1" ht="15.75" customHeight="1" x14ac:dyDescent="0.2">
      <c r="F668" s="33"/>
      <c r="G668" s="33"/>
    </row>
    <row r="669" spans="6:7" s="2" customFormat="1" ht="15.75" customHeight="1" x14ac:dyDescent="0.2">
      <c r="F669" s="33"/>
      <c r="G669" s="33"/>
    </row>
    <row r="670" spans="6:7" s="2" customFormat="1" ht="15.75" customHeight="1" x14ac:dyDescent="0.2">
      <c r="F670" s="33"/>
      <c r="G670" s="33"/>
    </row>
    <row r="671" spans="6:7" s="2" customFormat="1" ht="15.75" customHeight="1" x14ac:dyDescent="0.2">
      <c r="F671" s="33"/>
      <c r="G671" s="33"/>
    </row>
    <row r="672" spans="6:7" s="2" customFormat="1" ht="15.75" customHeight="1" x14ac:dyDescent="0.2">
      <c r="F672" s="33"/>
      <c r="G672" s="33"/>
    </row>
    <row r="673" spans="6:7" s="2" customFormat="1" ht="15.75" customHeight="1" x14ac:dyDescent="0.2">
      <c r="F673" s="33"/>
      <c r="G673" s="33"/>
    </row>
    <row r="674" spans="6:7" s="2" customFormat="1" ht="15.75" customHeight="1" x14ac:dyDescent="0.2">
      <c r="F674" s="33"/>
      <c r="G674" s="33"/>
    </row>
    <row r="675" spans="6:7" s="2" customFormat="1" ht="15.75" customHeight="1" x14ac:dyDescent="0.2">
      <c r="F675" s="33"/>
      <c r="G675" s="33"/>
    </row>
    <row r="676" spans="6:7" s="2" customFormat="1" ht="15.75" customHeight="1" x14ac:dyDescent="0.2">
      <c r="F676" s="33"/>
      <c r="G676" s="33"/>
    </row>
    <row r="677" spans="6:7" s="2" customFormat="1" ht="15.75" customHeight="1" x14ac:dyDescent="0.2">
      <c r="F677" s="33"/>
      <c r="G677" s="33"/>
    </row>
    <row r="678" spans="6:7" s="2" customFormat="1" ht="15.75" customHeight="1" x14ac:dyDescent="0.2">
      <c r="F678" s="33"/>
      <c r="G678" s="33"/>
    </row>
    <row r="679" spans="6:7" s="2" customFormat="1" ht="15.75" customHeight="1" x14ac:dyDescent="0.2">
      <c r="F679" s="33"/>
      <c r="G679" s="33"/>
    </row>
    <row r="680" spans="6:7" s="2" customFormat="1" ht="15.75" customHeight="1" x14ac:dyDescent="0.2">
      <c r="F680" s="33"/>
      <c r="G680" s="33"/>
    </row>
    <row r="681" spans="6:7" s="2" customFormat="1" ht="15.75" customHeight="1" x14ac:dyDescent="0.2">
      <c r="F681" s="33"/>
      <c r="G681" s="33"/>
    </row>
    <row r="682" spans="6:7" s="2" customFormat="1" ht="15.75" customHeight="1" x14ac:dyDescent="0.2">
      <c r="F682" s="33"/>
      <c r="G682" s="33"/>
    </row>
    <row r="683" spans="6:7" s="2" customFormat="1" ht="15.75" customHeight="1" x14ac:dyDescent="0.2">
      <c r="F683" s="33"/>
      <c r="G683" s="33"/>
    </row>
    <row r="684" spans="6:7" s="2" customFormat="1" ht="15.75" customHeight="1" x14ac:dyDescent="0.2">
      <c r="F684" s="33"/>
      <c r="G684" s="33"/>
    </row>
    <row r="685" spans="6:7" s="2" customFormat="1" ht="15.75" customHeight="1" x14ac:dyDescent="0.2">
      <c r="F685" s="33"/>
      <c r="G685" s="33"/>
    </row>
    <row r="686" spans="6:7" s="2" customFormat="1" ht="15.75" customHeight="1" x14ac:dyDescent="0.2">
      <c r="F686" s="33"/>
      <c r="G686" s="33"/>
    </row>
    <row r="687" spans="6:7" s="2" customFormat="1" ht="15.75" customHeight="1" x14ac:dyDescent="0.2">
      <c r="F687" s="33"/>
      <c r="G687" s="33"/>
    </row>
    <row r="688" spans="6:7" s="2" customFormat="1" ht="15.75" customHeight="1" x14ac:dyDescent="0.2">
      <c r="F688" s="33"/>
      <c r="G688" s="33"/>
    </row>
    <row r="689" spans="6:7" s="2" customFormat="1" ht="15.75" customHeight="1" x14ac:dyDescent="0.2">
      <c r="F689" s="33"/>
      <c r="G689" s="33"/>
    </row>
    <row r="690" spans="6:7" s="2" customFormat="1" ht="15.75" customHeight="1" x14ac:dyDescent="0.2">
      <c r="F690" s="33"/>
      <c r="G690" s="33"/>
    </row>
    <row r="691" spans="6:7" s="2" customFormat="1" ht="15.75" customHeight="1" x14ac:dyDescent="0.2">
      <c r="F691" s="33"/>
      <c r="G691" s="33"/>
    </row>
    <row r="692" spans="6:7" s="2" customFormat="1" ht="15.75" customHeight="1" x14ac:dyDescent="0.2">
      <c r="F692" s="33"/>
      <c r="G692" s="33"/>
    </row>
    <row r="693" spans="6:7" s="2" customFormat="1" ht="15.75" customHeight="1" x14ac:dyDescent="0.2">
      <c r="F693" s="33"/>
      <c r="G693" s="33"/>
    </row>
    <row r="694" spans="6:7" s="2" customFormat="1" ht="15.75" customHeight="1" x14ac:dyDescent="0.2">
      <c r="F694" s="33"/>
      <c r="G694" s="33"/>
    </row>
    <row r="695" spans="6:7" s="2" customFormat="1" ht="15.75" customHeight="1" x14ac:dyDescent="0.2">
      <c r="F695" s="33"/>
      <c r="G695" s="33"/>
    </row>
    <row r="696" spans="6:7" s="2" customFormat="1" ht="15.75" customHeight="1" x14ac:dyDescent="0.2">
      <c r="F696" s="33"/>
      <c r="G696" s="33"/>
    </row>
    <row r="697" spans="6:7" s="2" customFormat="1" ht="15.75" customHeight="1" x14ac:dyDescent="0.2">
      <c r="F697" s="33"/>
      <c r="G697" s="33"/>
    </row>
    <row r="698" spans="6:7" s="2" customFormat="1" ht="15.75" customHeight="1" x14ac:dyDescent="0.2">
      <c r="F698" s="33"/>
      <c r="G698" s="33"/>
    </row>
    <row r="699" spans="6:7" s="2" customFormat="1" ht="15.75" customHeight="1" x14ac:dyDescent="0.2">
      <c r="F699" s="33"/>
      <c r="G699" s="33"/>
    </row>
    <row r="700" spans="6:7" s="2" customFormat="1" ht="15.75" customHeight="1" x14ac:dyDescent="0.2">
      <c r="F700" s="33"/>
      <c r="G700" s="33"/>
    </row>
    <row r="701" spans="6:7" s="2" customFormat="1" ht="15.75" customHeight="1" x14ac:dyDescent="0.2">
      <c r="F701" s="33"/>
      <c r="G701" s="33"/>
    </row>
    <row r="702" spans="6:7" s="2" customFormat="1" ht="15.75" customHeight="1" x14ac:dyDescent="0.2">
      <c r="F702" s="33"/>
      <c r="G702" s="33"/>
    </row>
    <row r="703" spans="6:7" s="2" customFormat="1" ht="15.75" customHeight="1" x14ac:dyDescent="0.2">
      <c r="F703" s="33"/>
      <c r="G703" s="33"/>
    </row>
    <row r="704" spans="6:7" s="2" customFormat="1" ht="15.75" customHeight="1" x14ac:dyDescent="0.2">
      <c r="F704" s="33"/>
      <c r="G704" s="33"/>
    </row>
    <row r="705" spans="6:7" s="2" customFormat="1" ht="15.75" customHeight="1" x14ac:dyDescent="0.2">
      <c r="F705" s="33"/>
      <c r="G705" s="33"/>
    </row>
    <row r="706" spans="6:7" s="2" customFormat="1" ht="15.75" customHeight="1" x14ac:dyDescent="0.2">
      <c r="F706" s="33"/>
      <c r="G706" s="33"/>
    </row>
    <row r="707" spans="6:7" s="2" customFormat="1" ht="15.75" customHeight="1" x14ac:dyDescent="0.2">
      <c r="F707" s="33"/>
      <c r="G707" s="33"/>
    </row>
    <row r="708" spans="6:7" s="2" customFormat="1" ht="15.75" customHeight="1" x14ac:dyDescent="0.2">
      <c r="F708" s="33"/>
      <c r="G708" s="33"/>
    </row>
    <row r="709" spans="6:7" s="2" customFormat="1" ht="15.75" customHeight="1" x14ac:dyDescent="0.2">
      <c r="F709" s="33"/>
      <c r="G709" s="33"/>
    </row>
    <row r="710" spans="6:7" s="2" customFormat="1" ht="15.75" customHeight="1" x14ac:dyDescent="0.2">
      <c r="F710" s="33"/>
      <c r="G710" s="33"/>
    </row>
    <row r="711" spans="6:7" s="2" customFormat="1" ht="15.75" customHeight="1" x14ac:dyDescent="0.2">
      <c r="F711" s="33"/>
      <c r="G711" s="33"/>
    </row>
    <row r="712" spans="6:7" s="2" customFormat="1" ht="15.75" customHeight="1" x14ac:dyDescent="0.2">
      <c r="F712" s="33"/>
      <c r="G712" s="33"/>
    </row>
    <row r="713" spans="6:7" s="2" customFormat="1" ht="15.75" customHeight="1" x14ac:dyDescent="0.2">
      <c r="F713" s="33"/>
      <c r="G713" s="33"/>
    </row>
    <row r="714" spans="6:7" s="2" customFormat="1" ht="15.75" customHeight="1" x14ac:dyDescent="0.2">
      <c r="F714" s="33"/>
      <c r="G714" s="33"/>
    </row>
    <row r="715" spans="6:7" s="2" customFormat="1" ht="15.75" customHeight="1" x14ac:dyDescent="0.2">
      <c r="F715" s="33"/>
      <c r="G715" s="33"/>
    </row>
    <row r="716" spans="6:7" s="2" customFormat="1" ht="15.75" customHeight="1" x14ac:dyDescent="0.2">
      <c r="F716" s="33"/>
      <c r="G716" s="33"/>
    </row>
    <row r="717" spans="6:7" s="2" customFormat="1" ht="15.75" customHeight="1" x14ac:dyDescent="0.2">
      <c r="F717" s="33"/>
      <c r="G717" s="33"/>
    </row>
    <row r="718" spans="6:7" s="2" customFormat="1" ht="15.75" customHeight="1" x14ac:dyDescent="0.2">
      <c r="F718" s="33"/>
      <c r="G718" s="33"/>
    </row>
    <row r="719" spans="6:7" s="2" customFormat="1" ht="15.75" customHeight="1" x14ac:dyDescent="0.2">
      <c r="F719" s="33"/>
      <c r="G719" s="33"/>
    </row>
    <row r="720" spans="6:7" s="2" customFormat="1" ht="15.75" customHeight="1" x14ac:dyDescent="0.2">
      <c r="F720" s="33"/>
      <c r="G720" s="33"/>
    </row>
    <row r="721" spans="6:7" s="2" customFormat="1" ht="15.75" customHeight="1" x14ac:dyDescent="0.2">
      <c r="F721" s="33"/>
      <c r="G721" s="33"/>
    </row>
    <row r="722" spans="6:7" s="2" customFormat="1" ht="15.75" customHeight="1" x14ac:dyDescent="0.2">
      <c r="F722" s="33"/>
      <c r="G722" s="33"/>
    </row>
    <row r="723" spans="6:7" s="2" customFormat="1" ht="15.75" customHeight="1" x14ac:dyDescent="0.2">
      <c r="F723" s="33"/>
      <c r="G723" s="33"/>
    </row>
    <row r="724" spans="6:7" s="2" customFormat="1" ht="15.75" customHeight="1" x14ac:dyDescent="0.2">
      <c r="F724" s="33"/>
      <c r="G724" s="33"/>
    </row>
    <row r="725" spans="6:7" s="2" customFormat="1" ht="15.75" customHeight="1" x14ac:dyDescent="0.2">
      <c r="F725" s="33"/>
      <c r="G725" s="33"/>
    </row>
    <row r="726" spans="6:7" s="2" customFormat="1" ht="15.75" customHeight="1" x14ac:dyDescent="0.2">
      <c r="F726" s="33"/>
      <c r="G726" s="33"/>
    </row>
    <row r="727" spans="6:7" s="2" customFormat="1" ht="15.75" customHeight="1" x14ac:dyDescent="0.2">
      <c r="F727" s="33"/>
      <c r="G727" s="33"/>
    </row>
    <row r="728" spans="6:7" s="2" customFormat="1" ht="15.75" customHeight="1" x14ac:dyDescent="0.2">
      <c r="F728" s="33"/>
      <c r="G728" s="33"/>
    </row>
    <row r="729" spans="6:7" s="2" customFormat="1" ht="15.75" customHeight="1" x14ac:dyDescent="0.2">
      <c r="F729" s="33"/>
      <c r="G729" s="33"/>
    </row>
    <row r="730" spans="6:7" s="2" customFormat="1" ht="15.75" customHeight="1" x14ac:dyDescent="0.2">
      <c r="F730" s="33"/>
      <c r="G730" s="33"/>
    </row>
    <row r="731" spans="6:7" s="2" customFormat="1" ht="15.75" customHeight="1" x14ac:dyDescent="0.2">
      <c r="F731" s="33"/>
      <c r="G731" s="33"/>
    </row>
    <row r="732" spans="6:7" s="2" customFormat="1" ht="15.75" customHeight="1" x14ac:dyDescent="0.2">
      <c r="F732" s="33"/>
      <c r="G732" s="33"/>
    </row>
    <row r="733" spans="6:7" s="2" customFormat="1" ht="15.75" customHeight="1" x14ac:dyDescent="0.2">
      <c r="F733" s="33"/>
      <c r="G733" s="33"/>
    </row>
    <row r="734" spans="6:7" s="2" customFormat="1" ht="15.75" customHeight="1" x14ac:dyDescent="0.2">
      <c r="F734" s="33"/>
      <c r="G734" s="33"/>
    </row>
    <row r="735" spans="6:7" s="2" customFormat="1" ht="15.75" customHeight="1" x14ac:dyDescent="0.2">
      <c r="F735" s="33"/>
      <c r="G735" s="33"/>
    </row>
    <row r="736" spans="6:7" s="2" customFormat="1" ht="15.75" customHeight="1" x14ac:dyDescent="0.2">
      <c r="F736" s="33"/>
      <c r="G736" s="33"/>
    </row>
    <row r="737" spans="6:7" s="2" customFormat="1" ht="15.75" customHeight="1" x14ac:dyDescent="0.2">
      <c r="F737" s="33"/>
      <c r="G737" s="33"/>
    </row>
    <row r="738" spans="6:7" s="2" customFormat="1" ht="15.75" customHeight="1" x14ac:dyDescent="0.2">
      <c r="F738" s="33"/>
      <c r="G738" s="33"/>
    </row>
    <row r="739" spans="6:7" s="2" customFormat="1" ht="15.75" customHeight="1" x14ac:dyDescent="0.2">
      <c r="F739" s="33"/>
      <c r="G739" s="33"/>
    </row>
    <row r="740" spans="6:7" s="2" customFormat="1" ht="15.75" customHeight="1" x14ac:dyDescent="0.2">
      <c r="F740" s="33"/>
      <c r="G740" s="33"/>
    </row>
    <row r="741" spans="6:7" s="2" customFormat="1" ht="15.75" customHeight="1" x14ac:dyDescent="0.2">
      <c r="F741" s="33"/>
      <c r="G741" s="33"/>
    </row>
    <row r="742" spans="6:7" s="2" customFormat="1" ht="15.75" customHeight="1" x14ac:dyDescent="0.2">
      <c r="F742" s="33"/>
      <c r="G742" s="33"/>
    </row>
    <row r="743" spans="6:7" s="2" customFormat="1" ht="15.75" customHeight="1" x14ac:dyDescent="0.2">
      <c r="F743" s="33"/>
      <c r="G743" s="33"/>
    </row>
    <row r="744" spans="6:7" s="2" customFormat="1" ht="15.75" customHeight="1" x14ac:dyDescent="0.2">
      <c r="F744" s="33"/>
      <c r="G744" s="33"/>
    </row>
    <row r="745" spans="6:7" s="2" customFormat="1" ht="15.75" customHeight="1" x14ac:dyDescent="0.2">
      <c r="F745" s="33"/>
      <c r="G745" s="33"/>
    </row>
    <row r="746" spans="6:7" s="2" customFormat="1" ht="15.75" customHeight="1" x14ac:dyDescent="0.2">
      <c r="F746" s="33"/>
      <c r="G746" s="33"/>
    </row>
    <row r="747" spans="6:7" s="2" customFormat="1" ht="15.75" customHeight="1" x14ac:dyDescent="0.2">
      <c r="F747" s="33"/>
      <c r="G747" s="33"/>
    </row>
    <row r="748" spans="6:7" s="2" customFormat="1" ht="15.75" customHeight="1" x14ac:dyDescent="0.2">
      <c r="F748" s="33"/>
      <c r="G748" s="33"/>
    </row>
    <row r="749" spans="6:7" s="2" customFormat="1" ht="15.75" customHeight="1" x14ac:dyDescent="0.2">
      <c r="F749" s="33"/>
      <c r="G749" s="33"/>
    </row>
    <row r="750" spans="6:7" s="2" customFormat="1" ht="15.75" customHeight="1" x14ac:dyDescent="0.2">
      <c r="F750" s="33"/>
      <c r="G750" s="33"/>
    </row>
    <row r="751" spans="6:7" s="2" customFormat="1" ht="15.75" customHeight="1" x14ac:dyDescent="0.2">
      <c r="F751" s="33"/>
      <c r="G751" s="33"/>
    </row>
    <row r="752" spans="6:7" s="2" customFormat="1" ht="15.75" customHeight="1" x14ac:dyDescent="0.2">
      <c r="F752" s="33"/>
      <c r="G752" s="33"/>
    </row>
    <row r="753" spans="6:7" s="2" customFormat="1" ht="15.75" customHeight="1" x14ac:dyDescent="0.2">
      <c r="F753" s="33"/>
      <c r="G753" s="33"/>
    </row>
    <row r="754" spans="6:7" s="2" customFormat="1" ht="15.75" customHeight="1" x14ac:dyDescent="0.2">
      <c r="F754" s="33"/>
      <c r="G754" s="33"/>
    </row>
    <row r="755" spans="6:7" s="2" customFormat="1" ht="15.75" customHeight="1" x14ac:dyDescent="0.2">
      <c r="F755" s="33"/>
      <c r="G755" s="33"/>
    </row>
    <row r="756" spans="6:7" s="2" customFormat="1" ht="15.75" customHeight="1" x14ac:dyDescent="0.2">
      <c r="F756" s="33"/>
      <c r="G756" s="33"/>
    </row>
    <row r="757" spans="6:7" s="2" customFormat="1" ht="15.75" customHeight="1" x14ac:dyDescent="0.2">
      <c r="F757" s="33"/>
      <c r="G757" s="33"/>
    </row>
    <row r="758" spans="6:7" s="2" customFormat="1" ht="15.75" customHeight="1" x14ac:dyDescent="0.2">
      <c r="F758" s="33"/>
      <c r="G758" s="33"/>
    </row>
    <row r="759" spans="6:7" s="2" customFormat="1" ht="15.75" customHeight="1" x14ac:dyDescent="0.2">
      <c r="F759" s="33"/>
      <c r="G759" s="33"/>
    </row>
    <row r="760" spans="6:7" s="2" customFormat="1" ht="15.75" customHeight="1" x14ac:dyDescent="0.2">
      <c r="F760" s="33"/>
      <c r="G760" s="33"/>
    </row>
    <row r="761" spans="6:7" s="2" customFormat="1" ht="15.75" customHeight="1" x14ac:dyDescent="0.2">
      <c r="F761" s="33"/>
      <c r="G761" s="33"/>
    </row>
    <row r="762" spans="6:7" s="2" customFormat="1" ht="15.75" customHeight="1" x14ac:dyDescent="0.2">
      <c r="F762" s="33"/>
      <c r="G762" s="33"/>
    </row>
    <row r="763" spans="6:7" s="2" customFormat="1" ht="15.75" customHeight="1" x14ac:dyDescent="0.2">
      <c r="F763" s="33"/>
      <c r="G763" s="33"/>
    </row>
    <row r="764" spans="6:7" s="2" customFormat="1" ht="15.75" customHeight="1" x14ac:dyDescent="0.2">
      <c r="F764" s="33"/>
      <c r="G764" s="33"/>
    </row>
    <row r="765" spans="6:7" s="2" customFormat="1" ht="15.75" customHeight="1" x14ac:dyDescent="0.2">
      <c r="F765" s="33"/>
      <c r="G765" s="33"/>
    </row>
    <row r="766" spans="6:7" s="2" customFormat="1" ht="15.75" customHeight="1" x14ac:dyDescent="0.2">
      <c r="F766" s="33"/>
      <c r="G766" s="33"/>
    </row>
    <row r="767" spans="6:7" s="2" customFormat="1" ht="15.75" customHeight="1" x14ac:dyDescent="0.2">
      <c r="F767" s="33"/>
      <c r="G767" s="33"/>
    </row>
    <row r="768" spans="6:7" s="2" customFormat="1" ht="15.75" customHeight="1" x14ac:dyDescent="0.2">
      <c r="F768" s="33"/>
      <c r="G768" s="33"/>
    </row>
    <row r="769" spans="6:7" s="2" customFormat="1" ht="15.75" customHeight="1" x14ac:dyDescent="0.2">
      <c r="F769" s="33"/>
      <c r="G769" s="33"/>
    </row>
    <row r="770" spans="6:7" s="2" customFormat="1" ht="15.75" customHeight="1" x14ac:dyDescent="0.2">
      <c r="F770" s="33"/>
      <c r="G770" s="33"/>
    </row>
    <row r="771" spans="6:7" s="2" customFormat="1" ht="15.75" customHeight="1" x14ac:dyDescent="0.2">
      <c r="F771" s="33"/>
      <c r="G771" s="33"/>
    </row>
    <row r="772" spans="6:7" s="2" customFormat="1" ht="15.75" customHeight="1" x14ac:dyDescent="0.2">
      <c r="F772" s="33"/>
      <c r="G772" s="33"/>
    </row>
    <row r="773" spans="6:7" s="2" customFormat="1" ht="15.75" customHeight="1" x14ac:dyDescent="0.2">
      <c r="F773" s="33"/>
      <c r="G773" s="33"/>
    </row>
    <row r="774" spans="6:7" s="2" customFormat="1" ht="15.75" customHeight="1" x14ac:dyDescent="0.2">
      <c r="F774" s="33"/>
      <c r="G774" s="33"/>
    </row>
    <row r="775" spans="6:7" s="2" customFormat="1" ht="15.75" customHeight="1" x14ac:dyDescent="0.2">
      <c r="F775" s="33"/>
      <c r="G775" s="33"/>
    </row>
    <row r="776" spans="6:7" s="2" customFormat="1" ht="15.75" customHeight="1" x14ac:dyDescent="0.2">
      <c r="F776" s="33"/>
      <c r="G776" s="33"/>
    </row>
    <row r="777" spans="6:7" s="2" customFormat="1" ht="15.75" customHeight="1" x14ac:dyDescent="0.2">
      <c r="F777" s="33"/>
      <c r="G777" s="33"/>
    </row>
    <row r="778" spans="6:7" s="2" customFormat="1" ht="15.75" customHeight="1" x14ac:dyDescent="0.2">
      <c r="F778" s="33"/>
      <c r="G778" s="33"/>
    </row>
    <row r="779" spans="6:7" s="2" customFormat="1" ht="15.75" customHeight="1" x14ac:dyDescent="0.2">
      <c r="F779" s="33"/>
      <c r="G779" s="33"/>
    </row>
    <row r="780" spans="6:7" s="2" customFormat="1" ht="15.75" customHeight="1" x14ac:dyDescent="0.2">
      <c r="F780" s="33"/>
      <c r="G780" s="33"/>
    </row>
    <row r="781" spans="6:7" s="2" customFormat="1" ht="15.75" customHeight="1" x14ac:dyDescent="0.2">
      <c r="F781" s="33"/>
      <c r="G781" s="33"/>
    </row>
    <row r="782" spans="6:7" s="2" customFormat="1" ht="15.75" customHeight="1" x14ac:dyDescent="0.2">
      <c r="F782" s="33"/>
      <c r="G782" s="33"/>
    </row>
    <row r="783" spans="6:7" s="2" customFormat="1" ht="15.75" customHeight="1" x14ac:dyDescent="0.2">
      <c r="F783" s="33"/>
      <c r="G783" s="33"/>
    </row>
    <row r="784" spans="6:7" s="2" customFormat="1" ht="15.75" customHeight="1" x14ac:dyDescent="0.2">
      <c r="F784" s="33"/>
      <c r="G784" s="33"/>
    </row>
    <row r="785" spans="6:7" s="2" customFormat="1" ht="15.75" customHeight="1" x14ac:dyDescent="0.2">
      <c r="F785" s="33"/>
      <c r="G785" s="33"/>
    </row>
    <row r="786" spans="6:7" s="2" customFormat="1" ht="15.75" customHeight="1" x14ac:dyDescent="0.2">
      <c r="F786" s="33"/>
      <c r="G786" s="33"/>
    </row>
    <row r="787" spans="6:7" s="2" customFormat="1" ht="15.75" customHeight="1" x14ac:dyDescent="0.2">
      <c r="F787" s="33"/>
      <c r="G787" s="33"/>
    </row>
    <row r="788" spans="6:7" s="2" customFormat="1" ht="15.75" customHeight="1" x14ac:dyDescent="0.2">
      <c r="F788" s="33"/>
      <c r="G788" s="33"/>
    </row>
    <row r="789" spans="6:7" s="2" customFormat="1" ht="15.75" customHeight="1" x14ac:dyDescent="0.2">
      <c r="F789" s="33"/>
      <c r="G789" s="33"/>
    </row>
    <row r="790" spans="6:7" s="2" customFormat="1" ht="15.75" customHeight="1" x14ac:dyDescent="0.2">
      <c r="F790" s="33"/>
      <c r="G790" s="33"/>
    </row>
    <row r="791" spans="6:7" s="2" customFormat="1" ht="15.75" customHeight="1" x14ac:dyDescent="0.2">
      <c r="F791" s="33"/>
      <c r="G791" s="33"/>
    </row>
    <row r="792" spans="6:7" s="2" customFormat="1" ht="15.75" customHeight="1" x14ac:dyDescent="0.2">
      <c r="F792" s="33"/>
      <c r="G792" s="33"/>
    </row>
    <row r="793" spans="6:7" s="2" customFormat="1" ht="15.75" customHeight="1" x14ac:dyDescent="0.2">
      <c r="F793" s="33"/>
      <c r="G793" s="33"/>
    </row>
    <row r="794" spans="6:7" s="2" customFormat="1" ht="15.75" customHeight="1" x14ac:dyDescent="0.2">
      <c r="F794" s="33"/>
      <c r="G794" s="33"/>
    </row>
    <row r="795" spans="6:7" s="2" customFormat="1" ht="15.75" customHeight="1" x14ac:dyDescent="0.2">
      <c r="F795" s="33"/>
      <c r="G795" s="33"/>
    </row>
    <row r="796" spans="6:7" s="2" customFormat="1" ht="15.75" customHeight="1" x14ac:dyDescent="0.2">
      <c r="F796" s="33"/>
      <c r="G796" s="33"/>
    </row>
    <row r="797" spans="6:7" s="2" customFormat="1" ht="15.75" customHeight="1" x14ac:dyDescent="0.2">
      <c r="F797" s="33"/>
      <c r="G797" s="33"/>
    </row>
    <row r="798" spans="6:7" s="2" customFormat="1" ht="15.75" customHeight="1" x14ac:dyDescent="0.2">
      <c r="F798" s="33"/>
      <c r="G798" s="33"/>
    </row>
    <row r="799" spans="6:7" s="2" customFormat="1" ht="15.75" customHeight="1" x14ac:dyDescent="0.2">
      <c r="F799" s="33"/>
      <c r="G799" s="33"/>
    </row>
    <row r="800" spans="6:7" s="2" customFormat="1" ht="15.75" customHeight="1" x14ac:dyDescent="0.2">
      <c r="F800" s="33"/>
      <c r="G800" s="33"/>
    </row>
    <row r="801" spans="6:7" s="2" customFormat="1" ht="15.75" customHeight="1" x14ac:dyDescent="0.2">
      <c r="F801" s="33"/>
      <c r="G801" s="33"/>
    </row>
    <row r="802" spans="6:7" s="2" customFormat="1" ht="15.75" customHeight="1" x14ac:dyDescent="0.2">
      <c r="F802" s="33"/>
      <c r="G802" s="33"/>
    </row>
    <row r="803" spans="6:7" s="2" customFormat="1" ht="15.75" customHeight="1" x14ac:dyDescent="0.2">
      <c r="F803" s="33"/>
      <c r="G803" s="33"/>
    </row>
    <row r="804" spans="6:7" s="2" customFormat="1" ht="15.75" customHeight="1" x14ac:dyDescent="0.2">
      <c r="F804" s="33"/>
      <c r="G804" s="33"/>
    </row>
    <row r="805" spans="6:7" s="2" customFormat="1" ht="15.75" customHeight="1" x14ac:dyDescent="0.2">
      <c r="F805" s="33"/>
      <c r="G805" s="33"/>
    </row>
    <row r="806" spans="6:7" s="2" customFormat="1" ht="15.75" customHeight="1" x14ac:dyDescent="0.2">
      <c r="F806" s="33"/>
      <c r="G806" s="33"/>
    </row>
    <row r="807" spans="6:7" s="2" customFormat="1" ht="15.75" customHeight="1" x14ac:dyDescent="0.2">
      <c r="F807" s="33"/>
      <c r="G807" s="33"/>
    </row>
    <row r="808" spans="6:7" s="2" customFormat="1" ht="15.75" customHeight="1" x14ac:dyDescent="0.2">
      <c r="F808" s="33"/>
      <c r="G808" s="33"/>
    </row>
    <row r="809" spans="6:7" s="2" customFormat="1" ht="15.75" customHeight="1" x14ac:dyDescent="0.2">
      <c r="F809" s="33"/>
      <c r="G809" s="33"/>
    </row>
    <row r="810" spans="6:7" s="2" customFormat="1" ht="15.75" customHeight="1" x14ac:dyDescent="0.2">
      <c r="F810" s="33"/>
      <c r="G810" s="33"/>
    </row>
    <row r="811" spans="6:7" s="2" customFormat="1" ht="15.75" customHeight="1" x14ac:dyDescent="0.2">
      <c r="F811" s="33"/>
      <c r="G811" s="33"/>
    </row>
    <row r="812" spans="6:7" s="2" customFormat="1" ht="15.75" customHeight="1" x14ac:dyDescent="0.2">
      <c r="F812" s="33"/>
      <c r="G812" s="33"/>
    </row>
    <row r="813" spans="6:7" s="2" customFormat="1" ht="15.75" customHeight="1" x14ac:dyDescent="0.2">
      <c r="F813" s="33"/>
      <c r="G813" s="33"/>
    </row>
    <row r="814" spans="6:7" s="2" customFormat="1" ht="15.75" customHeight="1" x14ac:dyDescent="0.2">
      <c r="F814" s="33"/>
      <c r="G814" s="33"/>
    </row>
    <row r="815" spans="6:7" s="2" customFormat="1" ht="15.75" customHeight="1" x14ac:dyDescent="0.2">
      <c r="F815" s="33"/>
      <c r="G815" s="33"/>
    </row>
    <row r="816" spans="6:7" s="2" customFormat="1" ht="15.75" customHeight="1" x14ac:dyDescent="0.2">
      <c r="F816" s="33"/>
      <c r="G816" s="33"/>
    </row>
    <row r="817" spans="6:7" s="2" customFormat="1" ht="15.75" customHeight="1" x14ac:dyDescent="0.2">
      <c r="F817" s="33"/>
      <c r="G817" s="33"/>
    </row>
    <row r="818" spans="6:7" s="2" customFormat="1" ht="15.75" customHeight="1" x14ac:dyDescent="0.2">
      <c r="F818" s="33"/>
      <c r="G818" s="33"/>
    </row>
    <row r="819" spans="6:7" s="2" customFormat="1" ht="15.75" customHeight="1" x14ac:dyDescent="0.2">
      <c r="F819" s="33"/>
      <c r="G819" s="33"/>
    </row>
    <row r="820" spans="6:7" s="2" customFormat="1" ht="15.75" customHeight="1" x14ac:dyDescent="0.2">
      <c r="F820" s="33"/>
      <c r="G820" s="33"/>
    </row>
    <row r="821" spans="6:7" s="2" customFormat="1" ht="15.75" customHeight="1" x14ac:dyDescent="0.2">
      <c r="F821" s="33"/>
      <c r="G821" s="33"/>
    </row>
    <row r="822" spans="6:7" s="2" customFormat="1" ht="15.75" customHeight="1" x14ac:dyDescent="0.2">
      <c r="F822" s="33"/>
      <c r="G822" s="33"/>
    </row>
    <row r="823" spans="6:7" s="2" customFormat="1" ht="15.75" customHeight="1" x14ac:dyDescent="0.2">
      <c r="F823" s="33"/>
      <c r="G823" s="33"/>
    </row>
    <row r="824" spans="6:7" s="2" customFormat="1" ht="15.75" customHeight="1" x14ac:dyDescent="0.2">
      <c r="F824" s="33"/>
      <c r="G824" s="33"/>
    </row>
    <row r="825" spans="6:7" s="2" customFormat="1" ht="15.75" customHeight="1" x14ac:dyDescent="0.2">
      <c r="F825" s="33"/>
      <c r="G825" s="33"/>
    </row>
    <row r="826" spans="6:7" s="2" customFormat="1" ht="15.75" customHeight="1" x14ac:dyDescent="0.2">
      <c r="F826" s="33"/>
      <c r="G826" s="33"/>
    </row>
    <row r="827" spans="6:7" s="2" customFormat="1" ht="15.75" customHeight="1" x14ac:dyDescent="0.2">
      <c r="F827" s="33"/>
      <c r="G827" s="33"/>
    </row>
    <row r="828" spans="6:7" s="2" customFormat="1" ht="15.75" customHeight="1" x14ac:dyDescent="0.2">
      <c r="F828" s="33"/>
      <c r="G828" s="33"/>
    </row>
    <row r="829" spans="6:7" s="2" customFormat="1" ht="15.75" customHeight="1" x14ac:dyDescent="0.2">
      <c r="F829" s="33"/>
      <c r="G829" s="33"/>
    </row>
    <row r="830" spans="6:7" s="2" customFormat="1" ht="15.75" customHeight="1" x14ac:dyDescent="0.2">
      <c r="F830" s="33"/>
      <c r="G830" s="33"/>
    </row>
    <row r="831" spans="6:7" s="2" customFormat="1" ht="15.75" customHeight="1" x14ac:dyDescent="0.2">
      <c r="F831" s="33"/>
      <c r="G831" s="33"/>
    </row>
    <row r="832" spans="6:7" s="2" customFormat="1" ht="15.75" customHeight="1" x14ac:dyDescent="0.2">
      <c r="F832" s="33"/>
      <c r="G832" s="33"/>
    </row>
    <row r="833" spans="6:7" s="2" customFormat="1" ht="15.75" customHeight="1" x14ac:dyDescent="0.2">
      <c r="F833" s="33"/>
      <c r="G833" s="33"/>
    </row>
    <row r="834" spans="6:7" s="2" customFormat="1" ht="15.75" customHeight="1" x14ac:dyDescent="0.2">
      <c r="F834" s="33"/>
      <c r="G834" s="33"/>
    </row>
    <row r="835" spans="6:7" s="2" customFormat="1" ht="15.75" customHeight="1" x14ac:dyDescent="0.2">
      <c r="F835" s="33"/>
      <c r="G835" s="33"/>
    </row>
    <row r="836" spans="6:7" s="2" customFormat="1" ht="15.75" customHeight="1" x14ac:dyDescent="0.2">
      <c r="F836" s="33"/>
      <c r="G836" s="33"/>
    </row>
    <row r="837" spans="6:7" s="2" customFormat="1" ht="15.75" customHeight="1" x14ac:dyDescent="0.2">
      <c r="F837" s="33"/>
      <c r="G837" s="33"/>
    </row>
    <row r="838" spans="6:7" s="2" customFormat="1" ht="15.75" customHeight="1" x14ac:dyDescent="0.2">
      <c r="F838" s="33"/>
      <c r="G838" s="33"/>
    </row>
    <row r="839" spans="6:7" s="2" customFormat="1" ht="15.75" customHeight="1" x14ac:dyDescent="0.2">
      <c r="F839" s="33"/>
      <c r="G839" s="33"/>
    </row>
    <row r="840" spans="6:7" s="2" customFormat="1" ht="15.75" customHeight="1" x14ac:dyDescent="0.2">
      <c r="F840" s="33"/>
      <c r="G840" s="33"/>
    </row>
    <row r="841" spans="6:7" s="2" customFormat="1" ht="15.75" customHeight="1" x14ac:dyDescent="0.2">
      <c r="F841" s="33"/>
      <c r="G841" s="33"/>
    </row>
    <row r="842" spans="6:7" s="2" customFormat="1" ht="15.75" customHeight="1" x14ac:dyDescent="0.2">
      <c r="F842" s="33"/>
      <c r="G842" s="33"/>
    </row>
    <row r="843" spans="6:7" s="2" customFormat="1" ht="15.75" customHeight="1" x14ac:dyDescent="0.2">
      <c r="F843" s="33"/>
      <c r="G843" s="33"/>
    </row>
    <row r="844" spans="6:7" s="2" customFormat="1" ht="15.75" customHeight="1" x14ac:dyDescent="0.2">
      <c r="F844" s="33"/>
      <c r="G844" s="33"/>
    </row>
    <row r="845" spans="6:7" s="2" customFormat="1" ht="15.75" customHeight="1" x14ac:dyDescent="0.2">
      <c r="F845" s="33"/>
      <c r="G845" s="33"/>
    </row>
    <row r="846" spans="6:7" s="2" customFormat="1" ht="15.75" customHeight="1" x14ac:dyDescent="0.2">
      <c r="F846" s="33"/>
      <c r="G846" s="33"/>
    </row>
    <row r="847" spans="6:7" s="2" customFormat="1" ht="15.75" customHeight="1" x14ac:dyDescent="0.2">
      <c r="F847" s="33"/>
      <c r="G847" s="33"/>
    </row>
    <row r="848" spans="6:7" s="2" customFormat="1" ht="15.75" customHeight="1" x14ac:dyDescent="0.2">
      <c r="F848" s="33"/>
      <c r="G848" s="33"/>
    </row>
    <row r="849" spans="6:7" s="2" customFormat="1" ht="15.75" customHeight="1" x14ac:dyDescent="0.2">
      <c r="F849" s="33"/>
      <c r="G849" s="33"/>
    </row>
    <row r="850" spans="6:7" s="2" customFormat="1" ht="15.75" customHeight="1" x14ac:dyDescent="0.2">
      <c r="F850" s="33"/>
      <c r="G850" s="33"/>
    </row>
    <row r="851" spans="6:7" s="2" customFormat="1" ht="15.75" customHeight="1" x14ac:dyDescent="0.2">
      <c r="F851" s="33"/>
      <c r="G851" s="33"/>
    </row>
    <row r="852" spans="6:7" s="2" customFormat="1" ht="15.75" customHeight="1" x14ac:dyDescent="0.2">
      <c r="F852" s="33"/>
      <c r="G852" s="33"/>
    </row>
    <row r="853" spans="6:7" s="2" customFormat="1" ht="15.75" customHeight="1" x14ac:dyDescent="0.2">
      <c r="F853" s="33"/>
      <c r="G853" s="33"/>
    </row>
    <row r="854" spans="6:7" s="2" customFormat="1" ht="15.75" customHeight="1" x14ac:dyDescent="0.2">
      <c r="F854" s="33"/>
      <c r="G854" s="33"/>
    </row>
    <row r="855" spans="6:7" s="2" customFormat="1" ht="15.75" customHeight="1" x14ac:dyDescent="0.2">
      <c r="F855" s="33"/>
      <c r="G855" s="33"/>
    </row>
    <row r="856" spans="6:7" s="2" customFormat="1" ht="15.75" customHeight="1" x14ac:dyDescent="0.2">
      <c r="F856" s="33"/>
      <c r="G856" s="33"/>
    </row>
    <row r="857" spans="6:7" s="2" customFormat="1" ht="15.75" customHeight="1" x14ac:dyDescent="0.2">
      <c r="F857" s="33"/>
      <c r="G857" s="33"/>
    </row>
    <row r="858" spans="6:7" s="2" customFormat="1" ht="15.75" customHeight="1" x14ac:dyDescent="0.2">
      <c r="F858" s="33"/>
      <c r="G858" s="33"/>
    </row>
    <row r="859" spans="6:7" s="2" customFormat="1" ht="15.75" customHeight="1" x14ac:dyDescent="0.2">
      <c r="F859" s="33"/>
      <c r="G859" s="33"/>
    </row>
    <row r="860" spans="6:7" s="2" customFormat="1" ht="15.75" customHeight="1" x14ac:dyDescent="0.2">
      <c r="F860" s="33"/>
      <c r="G860" s="33"/>
    </row>
    <row r="861" spans="6:7" s="2" customFormat="1" ht="15.75" customHeight="1" x14ac:dyDescent="0.2">
      <c r="F861" s="33"/>
      <c r="G861" s="33"/>
    </row>
    <row r="862" spans="6:7" s="2" customFormat="1" ht="15.75" customHeight="1" x14ac:dyDescent="0.2">
      <c r="F862" s="33"/>
      <c r="G862" s="33"/>
    </row>
    <row r="863" spans="6:7" s="2" customFormat="1" ht="15.75" customHeight="1" x14ac:dyDescent="0.2">
      <c r="F863" s="33"/>
      <c r="G863" s="33"/>
    </row>
    <row r="864" spans="6:7" s="2" customFormat="1" ht="15.75" customHeight="1" x14ac:dyDescent="0.2">
      <c r="F864" s="33"/>
      <c r="G864" s="33"/>
    </row>
    <row r="865" spans="6:7" s="2" customFormat="1" ht="15.75" customHeight="1" x14ac:dyDescent="0.2">
      <c r="F865" s="33"/>
      <c r="G865" s="33"/>
    </row>
    <row r="866" spans="6:7" s="2" customFormat="1" ht="15.75" customHeight="1" x14ac:dyDescent="0.2">
      <c r="F866" s="33"/>
      <c r="G866" s="33"/>
    </row>
    <row r="867" spans="6:7" s="2" customFormat="1" ht="15.75" customHeight="1" x14ac:dyDescent="0.2">
      <c r="F867" s="33"/>
      <c r="G867" s="33"/>
    </row>
    <row r="868" spans="6:7" s="2" customFormat="1" ht="15.75" customHeight="1" x14ac:dyDescent="0.2">
      <c r="F868" s="33"/>
      <c r="G868" s="33"/>
    </row>
    <row r="869" spans="6:7" s="2" customFormat="1" ht="15.75" customHeight="1" x14ac:dyDescent="0.2">
      <c r="F869" s="33"/>
      <c r="G869" s="33"/>
    </row>
    <row r="870" spans="6:7" s="2" customFormat="1" ht="15.75" customHeight="1" x14ac:dyDescent="0.2">
      <c r="F870" s="33"/>
      <c r="G870" s="33"/>
    </row>
    <row r="871" spans="6:7" s="2" customFormat="1" ht="15.75" customHeight="1" x14ac:dyDescent="0.2">
      <c r="F871" s="33"/>
      <c r="G871" s="33"/>
    </row>
    <row r="872" spans="6:7" s="2" customFormat="1" ht="15.75" customHeight="1" x14ac:dyDescent="0.2">
      <c r="F872" s="33"/>
      <c r="G872" s="33"/>
    </row>
    <row r="873" spans="6:7" s="2" customFormat="1" ht="15.75" customHeight="1" x14ac:dyDescent="0.2">
      <c r="F873" s="33"/>
      <c r="G873" s="33"/>
    </row>
    <row r="874" spans="6:7" s="2" customFormat="1" ht="15.75" customHeight="1" x14ac:dyDescent="0.2">
      <c r="F874" s="33"/>
      <c r="G874" s="33"/>
    </row>
    <row r="875" spans="6:7" s="2" customFormat="1" ht="15.75" customHeight="1" x14ac:dyDescent="0.2">
      <c r="F875" s="33"/>
      <c r="G875" s="33"/>
    </row>
    <row r="876" spans="6:7" s="2" customFormat="1" ht="15.75" customHeight="1" x14ac:dyDescent="0.2">
      <c r="F876" s="33"/>
      <c r="G876" s="33"/>
    </row>
    <row r="877" spans="6:7" s="2" customFormat="1" ht="15.75" customHeight="1" x14ac:dyDescent="0.2">
      <c r="F877" s="33"/>
      <c r="G877" s="33"/>
    </row>
    <row r="878" spans="6:7" s="2" customFormat="1" ht="15.75" customHeight="1" x14ac:dyDescent="0.2">
      <c r="F878" s="33"/>
      <c r="G878" s="33"/>
    </row>
    <row r="879" spans="6:7" s="2" customFormat="1" ht="15.75" customHeight="1" x14ac:dyDescent="0.2">
      <c r="F879" s="33"/>
      <c r="G879" s="33"/>
    </row>
    <row r="880" spans="6:7" s="2" customFormat="1" ht="15.75" customHeight="1" x14ac:dyDescent="0.2">
      <c r="F880" s="33"/>
      <c r="G880" s="33"/>
    </row>
    <row r="881" spans="6:7" s="2" customFormat="1" ht="15.75" customHeight="1" x14ac:dyDescent="0.2">
      <c r="F881" s="33"/>
      <c r="G881" s="33"/>
    </row>
    <row r="882" spans="6:7" s="2" customFormat="1" ht="15.75" customHeight="1" x14ac:dyDescent="0.2">
      <c r="F882" s="33"/>
      <c r="G882" s="33"/>
    </row>
    <row r="883" spans="6:7" s="2" customFormat="1" ht="15.75" customHeight="1" x14ac:dyDescent="0.2">
      <c r="F883" s="33"/>
      <c r="G883" s="33"/>
    </row>
    <row r="884" spans="6:7" s="2" customFormat="1" ht="15.75" customHeight="1" x14ac:dyDescent="0.2">
      <c r="F884" s="33"/>
      <c r="G884" s="33"/>
    </row>
    <row r="885" spans="6:7" s="2" customFormat="1" ht="15.75" customHeight="1" x14ac:dyDescent="0.2">
      <c r="F885" s="33"/>
      <c r="G885" s="33"/>
    </row>
    <row r="886" spans="6:7" s="2" customFormat="1" ht="15.75" customHeight="1" x14ac:dyDescent="0.2">
      <c r="F886" s="33"/>
      <c r="G886" s="33"/>
    </row>
    <row r="887" spans="6:7" s="2" customFormat="1" ht="15.75" customHeight="1" x14ac:dyDescent="0.2">
      <c r="F887" s="33"/>
      <c r="G887" s="33"/>
    </row>
    <row r="888" spans="6:7" s="2" customFormat="1" ht="15.75" customHeight="1" x14ac:dyDescent="0.2">
      <c r="F888" s="33"/>
      <c r="G888" s="33"/>
    </row>
    <row r="889" spans="6:7" s="2" customFormat="1" ht="15.75" customHeight="1" x14ac:dyDescent="0.2">
      <c r="F889" s="33"/>
      <c r="G889" s="33"/>
    </row>
    <row r="890" spans="6:7" s="2" customFormat="1" ht="15.75" customHeight="1" x14ac:dyDescent="0.2">
      <c r="F890" s="33"/>
      <c r="G890" s="33"/>
    </row>
    <row r="891" spans="6:7" s="2" customFormat="1" ht="15.75" customHeight="1" x14ac:dyDescent="0.2">
      <c r="F891" s="33"/>
      <c r="G891" s="33"/>
    </row>
    <row r="892" spans="6:7" s="2" customFormat="1" ht="15.75" customHeight="1" x14ac:dyDescent="0.2">
      <c r="F892" s="33"/>
      <c r="G892" s="33"/>
    </row>
    <row r="893" spans="6:7" s="2" customFormat="1" ht="15.75" customHeight="1" x14ac:dyDescent="0.2">
      <c r="F893" s="33"/>
      <c r="G893" s="33"/>
    </row>
    <row r="894" spans="6:7" s="2" customFormat="1" ht="15.75" customHeight="1" x14ac:dyDescent="0.2">
      <c r="F894" s="33"/>
      <c r="G894" s="33"/>
    </row>
    <row r="895" spans="6:7" s="2" customFormat="1" ht="15.75" customHeight="1" x14ac:dyDescent="0.2">
      <c r="F895" s="33"/>
      <c r="G895" s="33"/>
    </row>
    <row r="896" spans="6:7" s="2" customFormat="1" ht="15.75" customHeight="1" x14ac:dyDescent="0.2">
      <c r="F896" s="33"/>
      <c r="G896" s="33"/>
    </row>
    <row r="897" spans="6:7" s="2" customFormat="1" ht="15.75" customHeight="1" x14ac:dyDescent="0.2">
      <c r="F897" s="33"/>
      <c r="G897" s="33"/>
    </row>
    <row r="898" spans="6:7" s="2" customFormat="1" ht="15.75" customHeight="1" x14ac:dyDescent="0.2">
      <c r="F898" s="33"/>
      <c r="G898" s="33"/>
    </row>
    <row r="899" spans="6:7" s="2" customFormat="1" ht="15.75" customHeight="1" x14ac:dyDescent="0.2">
      <c r="F899" s="33"/>
      <c r="G899" s="33"/>
    </row>
    <row r="900" spans="6:7" s="2" customFormat="1" ht="15.75" customHeight="1" x14ac:dyDescent="0.2">
      <c r="F900" s="33"/>
      <c r="G900" s="33"/>
    </row>
    <row r="901" spans="6:7" s="2" customFormat="1" ht="15.75" customHeight="1" x14ac:dyDescent="0.2">
      <c r="F901" s="33"/>
      <c r="G901" s="33"/>
    </row>
    <row r="902" spans="6:7" s="2" customFormat="1" ht="15.75" customHeight="1" x14ac:dyDescent="0.2">
      <c r="F902" s="33"/>
      <c r="G902" s="33"/>
    </row>
    <row r="903" spans="6:7" s="2" customFormat="1" ht="15.75" customHeight="1" x14ac:dyDescent="0.2">
      <c r="F903" s="33"/>
      <c r="G903" s="33"/>
    </row>
    <row r="904" spans="6:7" s="2" customFormat="1" ht="15.75" customHeight="1" x14ac:dyDescent="0.2">
      <c r="F904" s="33"/>
      <c r="G904" s="33"/>
    </row>
    <row r="905" spans="6:7" s="2" customFormat="1" ht="15.75" customHeight="1" x14ac:dyDescent="0.2">
      <c r="F905" s="33"/>
      <c r="G905" s="33"/>
    </row>
    <row r="906" spans="6:7" s="2" customFormat="1" ht="15.75" customHeight="1" x14ac:dyDescent="0.2">
      <c r="F906" s="33"/>
      <c r="G906" s="33"/>
    </row>
    <row r="907" spans="6:7" s="2" customFormat="1" ht="15.75" customHeight="1" x14ac:dyDescent="0.2">
      <c r="F907" s="33"/>
      <c r="G907" s="33"/>
    </row>
    <row r="908" spans="6:7" s="2" customFormat="1" ht="15.75" customHeight="1" x14ac:dyDescent="0.2">
      <c r="F908" s="33"/>
      <c r="G908" s="33"/>
    </row>
    <row r="909" spans="6:7" s="2" customFormat="1" ht="15.75" customHeight="1" x14ac:dyDescent="0.2">
      <c r="F909" s="33"/>
      <c r="G909" s="33"/>
    </row>
    <row r="910" spans="6:7" s="2" customFormat="1" ht="15.75" customHeight="1" x14ac:dyDescent="0.2">
      <c r="F910" s="33"/>
      <c r="G910" s="33"/>
    </row>
    <row r="911" spans="6:7" s="2" customFormat="1" ht="15.75" customHeight="1" x14ac:dyDescent="0.2">
      <c r="F911" s="33"/>
      <c r="G911" s="33"/>
    </row>
    <row r="912" spans="6:7" s="2" customFormat="1" ht="15.75" customHeight="1" x14ac:dyDescent="0.2">
      <c r="F912" s="33"/>
      <c r="G912" s="33"/>
    </row>
    <row r="913" spans="6:7" s="2" customFormat="1" ht="15.75" customHeight="1" x14ac:dyDescent="0.2">
      <c r="F913" s="33"/>
      <c r="G913" s="33"/>
    </row>
    <row r="914" spans="6:7" s="2" customFormat="1" ht="15.75" customHeight="1" x14ac:dyDescent="0.2">
      <c r="F914" s="33"/>
      <c r="G914" s="33"/>
    </row>
    <row r="915" spans="6:7" s="2" customFormat="1" ht="15.75" customHeight="1" x14ac:dyDescent="0.2">
      <c r="F915" s="33"/>
      <c r="G915" s="33"/>
    </row>
    <row r="916" spans="6:7" s="2" customFormat="1" ht="15.75" customHeight="1" x14ac:dyDescent="0.2">
      <c r="F916" s="33"/>
      <c r="G916" s="33"/>
    </row>
    <row r="917" spans="6:7" s="2" customFormat="1" ht="15.75" customHeight="1" x14ac:dyDescent="0.2">
      <c r="F917" s="33"/>
      <c r="G917" s="33"/>
    </row>
    <row r="918" spans="6:7" s="2" customFormat="1" ht="15.75" customHeight="1" x14ac:dyDescent="0.2">
      <c r="F918" s="33"/>
      <c r="G918" s="33"/>
    </row>
    <row r="919" spans="6:7" s="2" customFormat="1" ht="15.75" customHeight="1" x14ac:dyDescent="0.2">
      <c r="F919" s="33"/>
      <c r="G919" s="33"/>
    </row>
    <row r="920" spans="6:7" s="2" customFormat="1" ht="15.75" customHeight="1" x14ac:dyDescent="0.2">
      <c r="F920" s="33"/>
      <c r="G920" s="33"/>
    </row>
    <row r="921" spans="6:7" s="2" customFormat="1" ht="15.75" customHeight="1" x14ac:dyDescent="0.2">
      <c r="F921" s="33"/>
      <c r="G921" s="33"/>
    </row>
    <row r="922" spans="6:7" s="2" customFormat="1" ht="15.75" customHeight="1" x14ac:dyDescent="0.2">
      <c r="F922" s="33"/>
      <c r="G922" s="33"/>
    </row>
    <row r="923" spans="6:7" s="2" customFormat="1" ht="15.75" customHeight="1" x14ac:dyDescent="0.2">
      <c r="F923" s="33"/>
      <c r="G923" s="33"/>
    </row>
    <row r="924" spans="6:7" s="2" customFormat="1" ht="15.75" customHeight="1" x14ac:dyDescent="0.2">
      <c r="F924" s="33"/>
      <c r="G924" s="33"/>
    </row>
    <row r="925" spans="6:7" s="2" customFormat="1" ht="15.75" customHeight="1" x14ac:dyDescent="0.2">
      <c r="F925" s="33"/>
      <c r="G925" s="33"/>
    </row>
    <row r="926" spans="6:7" s="2" customFormat="1" ht="15.75" customHeight="1" x14ac:dyDescent="0.2">
      <c r="F926" s="33"/>
      <c r="G926" s="33"/>
    </row>
    <row r="927" spans="6:7" s="2" customFormat="1" ht="15.75" customHeight="1" x14ac:dyDescent="0.2">
      <c r="F927" s="33"/>
      <c r="G927" s="33"/>
    </row>
    <row r="928" spans="6:7" s="2" customFormat="1" ht="15.75" customHeight="1" x14ac:dyDescent="0.2">
      <c r="F928" s="33"/>
      <c r="G928" s="33"/>
    </row>
    <row r="929" spans="6:7" s="2" customFormat="1" ht="15.75" customHeight="1" x14ac:dyDescent="0.2">
      <c r="F929" s="33"/>
      <c r="G929" s="33"/>
    </row>
    <row r="930" spans="6:7" s="2" customFormat="1" ht="15.75" customHeight="1" x14ac:dyDescent="0.2">
      <c r="F930" s="33"/>
      <c r="G930" s="33"/>
    </row>
    <row r="931" spans="6:7" s="2" customFormat="1" ht="15.75" customHeight="1" x14ac:dyDescent="0.2">
      <c r="F931" s="33"/>
      <c r="G931" s="33"/>
    </row>
    <row r="932" spans="6:7" s="2" customFormat="1" ht="15.75" customHeight="1" x14ac:dyDescent="0.2">
      <c r="F932" s="33"/>
      <c r="G932" s="33"/>
    </row>
    <row r="933" spans="6:7" s="2" customFormat="1" ht="15.75" customHeight="1" x14ac:dyDescent="0.2">
      <c r="F933" s="33"/>
      <c r="G933" s="33"/>
    </row>
    <row r="934" spans="6:7" s="2" customFormat="1" ht="15.75" customHeight="1" x14ac:dyDescent="0.2">
      <c r="F934" s="33"/>
      <c r="G934" s="33"/>
    </row>
    <row r="935" spans="6:7" s="2" customFormat="1" ht="15.75" customHeight="1" x14ac:dyDescent="0.2">
      <c r="F935" s="33"/>
      <c r="G935" s="33"/>
    </row>
    <row r="936" spans="6:7" s="2" customFormat="1" ht="15.75" customHeight="1" x14ac:dyDescent="0.2">
      <c r="F936" s="33"/>
      <c r="G936" s="33"/>
    </row>
    <row r="937" spans="6:7" s="2" customFormat="1" ht="15.75" customHeight="1" x14ac:dyDescent="0.2">
      <c r="F937" s="33"/>
      <c r="G937" s="33"/>
    </row>
    <row r="938" spans="6:7" s="2" customFormat="1" ht="15.75" customHeight="1" x14ac:dyDescent="0.2">
      <c r="F938" s="33"/>
      <c r="G938" s="33"/>
    </row>
    <row r="939" spans="6:7" s="2" customFormat="1" ht="15.75" customHeight="1" x14ac:dyDescent="0.2">
      <c r="F939" s="33"/>
      <c r="G939" s="33"/>
    </row>
    <row r="940" spans="6:7" s="2" customFormat="1" ht="15.75" customHeight="1" x14ac:dyDescent="0.2">
      <c r="F940" s="33"/>
      <c r="G940" s="33"/>
    </row>
    <row r="941" spans="6:7" s="2" customFormat="1" ht="15.75" customHeight="1" x14ac:dyDescent="0.2">
      <c r="F941" s="33"/>
      <c r="G941" s="33"/>
    </row>
    <row r="942" spans="6:7" s="2" customFormat="1" ht="15.75" customHeight="1" x14ac:dyDescent="0.2">
      <c r="F942" s="33"/>
      <c r="G942" s="33"/>
    </row>
    <row r="943" spans="6:7" s="2" customFormat="1" ht="15.75" customHeight="1" x14ac:dyDescent="0.2">
      <c r="F943" s="33"/>
      <c r="G943" s="33"/>
    </row>
    <row r="944" spans="6:7" s="2" customFormat="1" ht="15.75" customHeight="1" x14ac:dyDescent="0.2">
      <c r="F944" s="33"/>
      <c r="G944" s="33"/>
    </row>
    <row r="945" spans="6:7" s="2" customFormat="1" ht="15.75" customHeight="1" x14ac:dyDescent="0.2">
      <c r="F945" s="33"/>
      <c r="G945" s="33"/>
    </row>
    <row r="946" spans="6:7" s="2" customFormat="1" ht="15.75" customHeight="1" x14ac:dyDescent="0.2">
      <c r="F946" s="33"/>
      <c r="G946" s="33"/>
    </row>
    <row r="947" spans="6:7" s="2" customFormat="1" ht="15.75" customHeight="1" x14ac:dyDescent="0.2">
      <c r="F947" s="33"/>
      <c r="G947" s="33"/>
    </row>
    <row r="948" spans="6:7" s="2" customFormat="1" ht="15.75" customHeight="1" x14ac:dyDescent="0.2">
      <c r="F948" s="33"/>
      <c r="G948" s="33"/>
    </row>
    <row r="949" spans="6:7" s="2" customFormat="1" ht="15.75" customHeight="1" x14ac:dyDescent="0.2">
      <c r="F949" s="33"/>
      <c r="G949" s="33"/>
    </row>
    <row r="950" spans="6:7" s="2" customFormat="1" ht="15.75" customHeight="1" x14ac:dyDescent="0.2">
      <c r="F950" s="33"/>
      <c r="G950" s="33"/>
    </row>
    <row r="951" spans="6:7" s="2" customFormat="1" ht="15.75" customHeight="1" x14ac:dyDescent="0.2">
      <c r="F951" s="33"/>
      <c r="G951" s="33"/>
    </row>
    <row r="952" spans="6:7" s="2" customFormat="1" ht="15.75" customHeight="1" x14ac:dyDescent="0.2">
      <c r="F952" s="33"/>
      <c r="G952" s="33"/>
    </row>
    <row r="953" spans="6:7" s="2" customFormat="1" ht="15.75" customHeight="1" x14ac:dyDescent="0.2">
      <c r="F953" s="33"/>
      <c r="G953" s="33"/>
    </row>
    <row r="954" spans="6:7" s="2" customFormat="1" ht="15.75" customHeight="1" x14ac:dyDescent="0.2">
      <c r="F954" s="33"/>
      <c r="G954" s="33"/>
    </row>
    <row r="955" spans="6:7" s="2" customFormat="1" ht="15.75" customHeight="1" x14ac:dyDescent="0.2">
      <c r="F955" s="33"/>
      <c r="G955" s="33"/>
    </row>
    <row r="956" spans="6:7" s="2" customFormat="1" ht="15.75" customHeight="1" x14ac:dyDescent="0.2">
      <c r="F956" s="33"/>
      <c r="G956" s="33"/>
    </row>
    <row r="957" spans="6:7" s="2" customFormat="1" ht="15.75" customHeight="1" x14ac:dyDescent="0.2">
      <c r="F957" s="33"/>
      <c r="G957" s="33"/>
    </row>
    <row r="958" spans="6:7" s="2" customFormat="1" ht="15.75" customHeight="1" x14ac:dyDescent="0.2">
      <c r="F958" s="33"/>
      <c r="G958" s="33"/>
    </row>
    <row r="959" spans="6:7" s="2" customFormat="1" ht="15.75" customHeight="1" x14ac:dyDescent="0.2">
      <c r="F959" s="33"/>
      <c r="G959" s="33"/>
    </row>
    <row r="960" spans="6:7" s="2" customFormat="1" ht="15.75" customHeight="1" x14ac:dyDescent="0.2">
      <c r="F960" s="33"/>
      <c r="G960" s="33"/>
    </row>
    <row r="961" spans="6:7" s="2" customFormat="1" ht="15.75" customHeight="1" x14ac:dyDescent="0.2">
      <c r="F961" s="33"/>
      <c r="G961" s="33"/>
    </row>
    <row r="962" spans="6:7" s="2" customFormat="1" ht="15.75" customHeight="1" x14ac:dyDescent="0.2">
      <c r="F962" s="33"/>
      <c r="G962" s="33"/>
    </row>
    <row r="963" spans="6:7" s="2" customFormat="1" ht="15.75" customHeight="1" x14ac:dyDescent="0.2">
      <c r="F963" s="33"/>
      <c r="G963" s="33"/>
    </row>
    <row r="964" spans="6:7" s="2" customFormat="1" ht="15.75" customHeight="1" x14ac:dyDescent="0.2">
      <c r="F964" s="33"/>
      <c r="G964" s="33"/>
    </row>
    <row r="965" spans="6:7" s="2" customFormat="1" ht="15.75" customHeight="1" x14ac:dyDescent="0.2">
      <c r="F965" s="33"/>
      <c r="G965" s="33"/>
    </row>
    <row r="966" spans="6:7" s="2" customFormat="1" ht="15.75" customHeight="1" x14ac:dyDescent="0.2">
      <c r="F966" s="33"/>
      <c r="G966" s="33"/>
    </row>
    <row r="967" spans="6:7" s="2" customFormat="1" ht="15.75" customHeight="1" x14ac:dyDescent="0.2">
      <c r="F967" s="33"/>
      <c r="G967" s="33"/>
    </row>
    <row r="968" spans="6:7" s="2" customFormat="1" ht="15.75" customHeight="1" x14ac:dyDescent="0.2">
      <c r="F968" s="33"/>
      <c r="G968" s="33"/>
    </row>
    <row r="969" spans="6:7" s="2" customFormat="1" ht="15.75" customHeight="1" x14ac:dyDescent="0.2">
      <c r="F969" s="33"/>
      <c r="G969" s="33"/>
    </row>
    <row r="970" spans="6:7" s="2" customFormat="1" ht="15.75" customHeight="1" x14ac:dyDescent="0.2">
      <c r="F970" s="33"/>
      <c r="G970" s="33"/>
    </row>
    <row r="971" spans="6:7" s="2" customFormat="1" ht="15.75" customHeight="1" x14ac:dyDescent="0.2">
      <c r="F971" s="33"/>
      <c r="G971" s="33"/>
    </row>
    <row r="972" spans="6:7" s="2" customFormat="1" ht="15.75" customHeight="1" x14ac:dyDescent="0.2">
      <c r="F972" s="33"/>
      <c r="G972" s="33"/>
    </row>
    <row r="973" spans="6:7" s="2" customFormat="1" ht="15.75" customHeight="1" x14ac:dyDescent="0.2">
      <c r="F973" s="33"/>
      <c r="G973" s="33"/>
    </row>
    <row r="974" spans="6:7" s="2" customFormat="1" ht="15.75" customHeight="1" x14ac:dyDescent="0.2">
      <c r="F974" s="33"/>
      <c r="G974" s="33"/>
    </row>
    <row r="975" spans="6:7" s="2" customFormat="1" ht="15.75" customHeight="1" x14ac:dyDescent="0.2">
      <c r="F975" s="33"/>
      <c r="G975" s="33"/>
    </row>
    <row r="976" spans="6:7" s="2" customFormat="1" ht="15.75" customHeight="1" x14ac:dyDescent="0.2">
      <c r="F976" s="33"/>
      <c r="G976" s="33"/>
    </row>
    <row r="977" spans="6:7" s="2" customFormat="1" ht="15.75" customHeight="1" x14ac:dyDescent="0.2">
      <c r="F977" s="33"/>
      <c r="G977" s="33"/>
    </row>
    <row r="978" spans="6:7" s="2" customFormat="1" ht="15.75" customHeight="1" x14ac:dyDescent="0.2">
      <c r="F978" s="33"/>
      <c r="G978" s="33"/>
    </row>
    <row r="979" spans="6:7" s="2" customFormat="1" ht="15.75" customHeight="1" x14ac:dyDescent="0.2">
      <c r="F979" s="33"/>
      <c r="G979" s="33"/>
    </row>
    <row r="980" spans="6:7" s="2" customFormat="1" ht="15.75" customHeight="1" x14ac:dyDescent="0.2">
      <c r="F980" s="33"/>
      <c r="G980" s="33"/>
    </row>
    <row r="981" spans="6:7" s="2" customFormat="1" ht="15.75" customHeight="1" x14ac:dyDescent="0.2">
      <c r="F981" s="33"/>
      <c r="G981" s="33"/>
    </row>
  </sheetData>
  <mergeCells count="65">
    <mergeCell ref="A1:C1"/>
    <mergeCell ref="D1:D2"/>
    <mergeCell ref="A3:A7"/>
    <mergeCell ref="C3:C7"/>
    <mergeCell ref="A8:A12"/>
    <mergeCell ref="C8:C12"/>
    <mergeCell ref="A13:A17"/>
    <mergeCell ref="C13:C17"/>
    <mergeCell ref="A18:A22"/>
    <mergeCell ref="C18:C22"/>
    <mergeCell ref="A23:A27"/>
    <mergeCell ref="C23:C27"/>
    <mergeCell ref="A57:A61"/>
    <mergeCell ref="C57:C61"/>
    <mergeCell ref="A28:A32"/>
    <mergeCell ref="C28:C32"/>
    <mergeCell ref="A33:A37"/>
    <mergeCell ref="C33:C37"/>
    <mergeCell ref="A38:A42"/>
    <mergeCell ref="C38:C42"/>
    <mergeCell ref="A45:C45"/>
    <mergeCell ref="A47:A51"/>
    <mergeCell ref="C47:C51"/>
    <mergeCell ref="A52:A56"/>
    <mergeCell ref="C52:C56"/>
    <mergeCell ref="A62:A66"/>
    <mergeCell ref="C62:C66"/>
    <mergeCell ref="A67:A71"/>
    <mergeCell ref="C67:C71"/>
    <mergeCell ref="A72:A76"/>
    <mergeCell ref="C72:C76"/>
    <mergeCell ref="A77:A81"/>
    <mergeCell ref="C77:C81"/>
    <mergeCell ref="A82:A85"/>
    <mergeCell ref="C82:C85"/>
    <mergeCell ref="A86:A89"/>
    <mergeCell ref="C86:C89"/>
    <mergeCell ref="A90:A93"/>
    <mergeCell ref="C90:C93"/>
    <mergeCell ref="A94:A96"/>
    <mergeCell ref="C94:C96"/>
    <mergeCell ref="A97:A100"/>
    <mergeCell ref="C97:C100"/>
    <mergeCell ref="A101:A104"/>
    <mergeCell ref="C101:C104"/>
    <mergeCell ref="A105:A108"/>
    <mergeCell ref="C105:C108"/>
    <mergeCell ref="A109:A112"/>
    <mergeCell ref="C109:C112"/>
    <mergeCell ref="A113:A115"/>
    <mergeCell ref="C113:C115"/>
    <mergeCell ref="A116:A119"/>
    <mergeCell ref="C116:C119"/>
    <mergeCell ref="A120:A122"/>
    <mergeCell ref="C120:C122"/>
    <mergeCell ref="A132:A134"/>
    <mergeCell ref="C132:C134"/>
    <mergeCell ref="A135:A137"/>
    <mergeCell ref="C135:C137"/>
    <mergeCell ref="A123:A125"/>
    <mergeCell ref="C123:C125"/>
    <mergeCell ref="A126:A128"/>
    <mergeCell ref="C126:C128"/>
    <mergeCell ref="A129:A131"/>
    <mergeCell ref="C129:C13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6"/>
  <sheetViews>
    <sheetView zoomScaleNormal="100" workbookViewId="0">
      <selection activeCell="D10" sqref="D10"/>
    </sheetView>
  </sheetViews>
  <sheetFormatPr defaultColWidth="12.25" defaultRowHeight="15" x14ac:dyDescent="0.2"/>
  <cols>
    <col min="1" max="1" width="25.875" style="15" customWidth="1"/>
    <col min="2" max="2" width="39.125" style="15" customWidth="1"/>
    <col min="3" max="3" width="9.5" style="15" customWidth="1"/>
    <col min="4" max="4" width="39.625" style="15" bestFit="1" customWidth="1"/>
    <col min="5" max="5" width="38.625" style="15" bestFit="1" customWidth="1"/>
    <col min="6" max="6" width="13.75" style="15" customWidth="1"/>
    <col min="7" max="7" width="11" style="15" customWidth="1"/>
    <col min="8" max="23" width="10.5" style="15" customWidth="1"/>
    <col min="24" max="1019" width="12.25" style="15"/>
    <col min="1020" max="1024" width="10.5" style="15" customWidth="1"/>
    <col min="1025" max="16384" width="12.25" style="15"/>
  </cols>
  <sheetData>
    <row r="1" spans="1:23" ht="15" customHeight="1" thickBot="1" x14ac:dyDescent="0.25">
      <c r="A1" s="75" t="s">
        <v>86</v>
      </c>
      <c r="B1" s="76"/>
      <c r="C1" s="77"/>
      <c r="D1" s="52" t="s">
        <v>237</v>
      </c>
      <c r="E1" s="52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>
        <v>1</v>
      </c>
      <c r="B2" s="25" t="s">
        <v>183</v>
      </c>
      <c r="C2" s="26">
        <v>2.1412037037036999E-3</v>
      </c>
      <c r="D2" s="2" t="s">
        <v>313</v>
      </c>
      <c r="E2" s="2" t="s">
        <v>239</v>
      </c>
      <c r="F2" s="14"/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>
        <v>2</v>
      </c>
      <c r="B3" s="25" t="s">
        <v>184</v>
      </c>
      <c r="C3" s="27">
        <v>2.2222222222222201E-3</v>
      </c>
      <c r="D3" s="2" t="s">
        <v>313</v>
      </c>
      <c r="E3" s="2" t="s">
        <v>239</v>
      </c>
      <c r="F3" s="14"/>
      <c r="G3" s="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>
        <v>3</v>
      </c>
      <c r="B4" s="25" t="s">
        <v>185</v>
      </c>
      <c r="C4" s="27">
        <v>2.5347222222222199E-3</v>
      </c>
      <c r="D4" s="2" t="s">
        <v>313</v>
      </c>
      <c r="E4" s="2" t="s">
        <v>239</v>
      </c>
      <c r="F4" s="14"/>
      <c r="G4" s="1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>
        <v>4</v>
      </c>
      <c r="B5" s="25" t="s">
        <v>186</v>
      </c>
      <c r="C5" s="27">
        <v>2.60416666666667E-3</v>
      </c>
      <c r="D5" s="2" t="s">
        <v>313</v>
      </c>
      <c r="E5" s="2" t="s">
        <v>239</v>
      </c>
      <c r="F5" s="14"/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3">
        <v>5</v>
      </c>
      <c r="B6" s="25" t="s">
        <v>187</v>
      </c>
      <c r="C6" s="27">
        <v>2.4768518518518499E-3</v>
      </c>
      <c r="D6" s="2" t="s">
        <v>314</v>
      </c>
      <c r="E6" s="2" t="s">
        <v>240</v>
      </c>
      <c r="F6" s="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 s="3">
        <v>6</v>
      </c>
      <c r="B7" s="25" t="s">
        <v>188</v>
      </c>
      <c r="C7" s="27">
        <v>2.0833333333333298E-3</v>
      </c>
      <c r="D7" s="2" t="s">
        <v>313</v>
      </c>
      <c r="E7" s="2" t="s">
        <v>239</v>
      </c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s="3">
        <v>7</v>
      </c>
      <c r="B8" s="25" t="s">
        <v>189</v>
      </c>
      <c r="C8" s="27">
        <v>2.7430555555555602E-3</v>
      </c>
      <c r="D8" s="2" t="s">
        <v>314</v>
      </c>
      <c r="E8" s="2" t="s">
        <v>239</v>
      </c>
      <c r="F8" s="2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3">
        <v>8</v>
      </c>
      <c r="B9" s="25" t="s">
        <v>190</v>
      </c>
      <c r="C9" s="27">
        <v>2.6967592592592599E-3</v>
      </c>
      <c r="D9" s="2" t="s">
        <v>313</v>
      </c>
      <c r="E9" s="2" t="s">
        <v>239</v>
      </c>
      <c r="F9" s="2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 s="3">
        <v>9</v>
      </c>
      <c r="B10" s="25" t="s">
        <v>191</v>
      </c>
      <c r="C10" s="27">
        <v>2.9976851851851801E-3</v>
      </c>
      <c r="D10" s="2" t="s">
        <v>313</v>
      </c>
      <c r="E10" s="2" t="s">
        <v>239</v>
      </c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 s="3">
        <v>10</v>
      </c>
      <c r="B11" s="25" t="s">
        <v>192</v>
      </c>
      <c r="C11" s="27">
        <v>2.2916666666666701E-3</v>
      </c>
      <c r="D11" s="2" t="s">
        <v>313</v>
      </c>
      <c r="E11" s="2" t="s">
        <v>239</v>
      </c>
      <c r="F11" s="14"/>
      <c r="G11" s="1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 s="3">
        <v>11</v>
      </c>
      <c r="B12" s="25" t="s">
        <v>193</v>
      </c>
      <c r="C12" s="27">
        <v>3.4027777777777802E-3</v>
      </c>
      <c r="D12" s="2" t="s">
        <v>313</v>
      </c>
      <c r="E12" s="2" t="s">
        <v>239</v>
      </c>
      <c r="F12" s="14"/>
      <c r="G12" s="1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 s="3">
        <v>12</v>
      </c>
      <c r="B13" s="25" t="s">
        <v>194</v>
      </c>
      <c r="C13" s="27">
        <v>3.1944444444444399E-3</v>
      </c>
      <c r="D13" s="2" t="s">
        <v>313</v>
      </c>
      <c r="E13" s="2" t="s">
        <v>239</v>
      </c>
      <c r="F13" s="2"/>
      <c r="G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 s="3">
        <v>13</v>
      </c>
      <c r="B14" s="25" t="s">
        <v>195</v>
      </c>
      <c r="C14" s="27">
        <v>2.3495370370370402E-3</v>
      </c>
      <c r="D14" s="2" t="s">
        <v>314</v>
      </c>
      <c r="E14" s="2" t="s">
        <v>239</v>
      </c>
      <c r="F14" s="1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 s="3">
        <v>14</v>
      </c>
      <c r="B15" s="25" t="s">
        <v>196</v>
      </c>
      <c r="C15" s="27">
        <v>2.8935185185185201E-3</v>
      </c>
      <c r="D15" s="2" t="s">
        <v>313</v>
      </c>
      <c r="E15" s="2" t="s">
        <v>239</v>
      </c>
      <c r="F15" s="14"/>
      <c r="G15" s="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s="3">
        <v>15</v>
      </c>
      <c r="B16" s="25" t="s">
        <v>197</v>
      </c>
      <c r="C16" s="27">
        <v>2.7430555555555602E-3</v>
      </c>
      <c r="D16" s="2" t="s">
        <v>313</v>
      </c>
      <c r="E16" s="2" t="s">
        <v>239</v>
      </c>
      <c r="F16" s="14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3">
        <v>16</v>
      </c>
      <c r="B17" s="25" t="s">
        <v>198</v>
      </c>
      <c r="C17" s="27">
        <v>2.66203703703704E-3</v>
      </c>
      <c r="D17" s="2" t="s">
        <v>313</v>
      </c>
      <c r="E17" s="2" t="s">
        <v>239</v>
      </c>
      <c r="F17" s="14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x14ac:dyDescent="0.25">
      <c r="A18" s="3"/>
      <c r="B18" s="25"/>
      <c r="C18" s="28">
        <f>SUM(C2:C17)</f>
        <v>4.2037037037037032E-2</v>
      </c>
      <c r="D18" s="2"/>
      <c r="E18" s="2"/>
      <c r="F18" s="14"/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">
      <c r="A20" s="55" t="s">
        <v>87</v>
      </c>
      <c r="B20" s="55"/>
      <c r="C20" s="5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">
      <c r="A21" s="44">
        <v>1</v>
      </c>
      <c r="B21" s="25" t="s">
        <v>88</v>
      </c>
      <c r="C21" s="26">
        <v>2.71990740740741E-3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44">
        <v>2</v>
      </c>
      <c r="B22" s="25" t="s">
        <v>89</v>
      </c>
      <c r="C22" s="27">
        <v>2.2569444444444399E-3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4">
        <v>3</v>
      </c>
      <c r="B23" s="25" t="s">
        <v>90</v>
      </c>
      <c r="C23" s="27">
        <v>2.5578703703703701E-3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44">
        <v>4</v>
      </c>
      <c r="B24" s="25" t="s">
        <v>91</v>
      </c>
      <c r="C24" s="27">
        <v>2.32638888888889E-3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4">
        <v>5</v>
      </c>
      <c r="B25" s="25" t="s">
        <v>92</v>
      </c>
      <c r="C25" s="27">
        <v>2.70833333333333E-3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4">
        <v>6</v>
      </c>
      <c r="B26" s="25" t="s">
        <v>93</v>
      </c>
      <c r="C26" s="27">
        <v>2.2800925925925901E-3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2"/>
      <c r="B27" s="2"/>
      <c r="C27" s="45">
        <f>SUM(C21:C26)</f>
        <v>1.4849537037037031E-2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">
      <c r="A29" s="80" t="s">
        <v>94</v>
      </c>
      <c r="B29" s="8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6" t="s">
        <v>95</v>
      </c>
      <c r="B30" s="4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78" t="s">
        <v>96</v>
      </c>
      <c r="B31" s="7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">
      <c r="A32" s="46" t="s">
        <v>97</v>
      </c>
      <c r="B32" s="4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">
      <c r="A33" s="46" t="s">
        <v>98</v>
      </c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">
      <c r="A34" s="78" t="s">
        <v>99</v>
      </c>
      <c r="B34" s="7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46" t="s">
        <v>100</v>
      </c>
      <c r="B35" s="8" t="s">
        <v>101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46" t="s">
        <v>102</v>
      </c>
      <c r="B36" s="8" t="s">
        <v>103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46" t="s">
        <v>104</v>
      </c>
      <c r="B37" s="10" t="s">
        <v>105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46" t="s">
        <v>106</v>
      </c>
      <c r="B38" s="8" t="s">
        <v>107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46" t="s">
        <v>108</v>
      </c>
      <c r="B39" s="8" t="s">
        <v>109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46" t="s">
        <v>110</v>
      </c>
      <c r="B40" s="8" t="s">
        <v>111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46" t="s">
        <v>112</v>
      </c>
      <c r="B41" s="8" t="s">
        <v>113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78" t="s">
        <v>114</v>
      </c>
      <c r="B42" s="7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46" t="s">
        <v>115</v>
      </c>
      <c r="B43" s="10" t="s">
        <v>116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46" t="s">
        <v>117</v>
      </c>
      <c r="B44" s="8" t="s">
        <v>118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49" t="s">
        <v>119</v>
      </c>
      <c r="B45" s="11" t="s">
        <v>120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79" t="s">
        <v>163</v>
      </c>
      <c r="B46" s="7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79"/>
      <c r="B47" s="7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</sheetData>
  <mergeCells count="7">
    <mergeCell ref="A1:C1"/>
    <mergeCell ref="A42:B42"/>
    <mergeCell ref="A46:B47"/>
    <mergeCell ref="A20:C20"/>
    <mergeCell ref="A29:B29"/>
    <mergeCell ref="A31:B31"/>
    <mergeCell ref="A34:B34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38"/>
  <sheetViews>
    <sheetView zoomScaleNormal="100" workbookViewId="0">
      <selection activeCell="D11" sqref="D11"/>
    </sheetView>
  </sheetViews>
  <sheetFormatPr defaultColWidth="12.25" defaultRowHeight="15" x14ac:dyDescent="0.2"/>
  <cols>
    <col min="1" max="1" width="25.875" style="15" customWidth="1"/>
    <col min="2" max="2" width="38.75" style="15" customWidth="1"/>
    <col min="3" max="3" width="9.5" style="15" customWidth="1"/>
    <col min="4" max="4" width="60.25" style="15" bestFit="1" customWidth="1"/>
    <col min="5" max="5" width="30.875" style="15" bestFit="1" customWidth="1"/>
    <col min="6" max="10" width="10.5" style="15" customWidth="1"/>
    <col min="11" max="11" width="30.5" style="15" customWidth="1"/>
    <col min="12" max="23" width="10.5" style="15" customWidth="1"/>
    <col min="24" max="1006" width="12.25" style="15"/>
    <col min="1007" max="1024" width="10.5" style="15" customWidth="1"/>
    <col min="1025" max="16384" width="12.25" style="15"/>
  </cols>
  <sheetData>
    <row r="1" spans="1:23" ht="15" customHeight="1" thickBot="1" x14ac:dyDescent="0.25">
      <c r="A1" s="75" t="s">
        <v>44</v>
      </c>
      <c r="B1" s="76"/>
      <c r="C1" s="77"/>
      <c r="D1" s="52" t="s">
        <v>237</v>
      </c>
      <c r="E1" s="52" t="s">
        <v>238</v>
      </c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>
        <v>1</v>
      </c>
      <c r="B2" s="3" t="s">
        <v>199</v>
      </c>
      <c r="C2" s="26">
        <v>2.8703703703703699E-3</v>
      </c>
      <c r="D2" s="1" t="s">
        <v>248</v>
      </c>
      <c r="E2" s="1" t="s">
        <v>283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2">
      <c r="A3" s="3">
        <v>2</v>
      </c>
      <c r="B3" s="3" t="s">
        <v>200</v>
      </c>
      <c r="C3" s="27">
        <v>2.5694444444444402E-3</v>
      </c>
      <c r="D3" s="1" t="s">
        <v>315</v>
      </c>
      <c r="E3" s="1" t="s">
        <v>284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">
      <c r="A4" s="3">
        <v>3</v>
      </c>
      <c r="B4" s="3" t="s">
        <v>201</v>
      </c>
      <c r="C4" s="27">
        <v>2.6504629629629599E-3</v>
      </c>
      <c r="D4" s="1" t="s">
        <v>316</v>
      </c>
      <c r="E4" s="1" t="s">
        <v>285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2">
      <c r="A5" s="3">
        <v>4</v>
      </c>
      <c r="B5" s="3" t="s">
        <v>202</v>
      </c>
      <c r="C5" s="27">
        <v>2.04861111111111E-3</v>
      </c>
      <c r="D5" s="1" t="s">
        <v>317</v>
      </c>
      <c r="E5" s="1" t="s">
        <v>286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">
      <c r="A6" s="3">
        <v>5</v>
      </c>
      <c r="B6" s="3" t="s">
        <v>203</v>
      </c>
      <c r="C6" s="27">
        <v>2.5925925925925899E-3</v>
      </c>
      <c r="D6" s="1" t="s">
        <v>315</v>
      </c>
      <c r="E6" s="1" t="s">
        <v>284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">
      <c r="A7" s="3">
        <v>6</v>
      </c>
      <c r="B7" s="3" t="s">
        <v>204</v>
      </c>
      <c r="C7" s="27">
        <v>2.7546296296296299E-3</v>
      </c>
      <c r="D7" s="1" t="s">
        <v>249</v>
      </c>
      <c r="E7" s="1" t="s">
        <v>287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">
      <c r="A8" s="3">
        <v>7</v>
      </c>
      <c r="B8" s="3" t="s">
        <v>205</v>
      </c>
      <c r="C8" s="27">
        <v>2.8935185185185201E-3</v>
      </c>
      <c r="D8" s="1" t="s">
        <v>315</v>
      </c>
      <c r="E8" s="1" t="s">
        <v>284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">
      <c r="A9" s="3">
        <v>8</v>
      </c>
      <c r="B9" s="3" t="s">
        <v>206</v>
      </c>
      <c r="C9" s="27">
        <v>2.70833333333333E-3</v>
      </c>
      <c r="D9" s="1" t="s">
        <v>313</v>
      </c>
      <c r="E9" s="1" t="s">
        <v>288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">
      <c r="A10" s="3">
        <v>9</v>
      </c>
      <c r="B10" s="3" t="s">
        <v>207</v>
      </c>
      <c r="C10" s="27">
        <v>2.2222222222222201E-3</v>
      </c>
      <c r="D10" s="1" t="s">
        <v>318</v>
      </c>
      <c r="E10" s="1" t="s">
        <v>289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">
      <c r="A11" s="3">
        <v>10</v>
      </c>
      <c r="B11" s="3" t="s">
        <v>208</v>
      </c>
      <c r="C11" s="27">
        <v>2.8472222222222202E-3</v>
      </c>
      <c r="D11" s="1" t="s">
        <v>319</v>
      </c>
      <c r="E11" s="1" t="s">
        <v>288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">
      <c r="A12" s="3">
        <v>11</v>
      </c>
      <c r="B12" s="3" t="s">
        <v>209</v>
      </c>
      <c r="C12" s="27">
        <v>2.7662037037037E-3</v>
      </c>
      <c r="D12" s="1" t="s">
        <v>320</v>
      </c>
      <c r="E12" s="1" t="s">
        <v>286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">
      <c r="A13" s="3">
        <v>12</v>
      </c>
      <c r="B13" s="3" t="s">
        <v>210</v>
      </c>
      <c r="C13" s="27">
        <v>2.71990740740741E-3</v>
      </c>
      <c r="D13" s="1" t="s">
        <v>318</v>
      </c>
      <c r="E13" s="1" t="s">
        <v>289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">
      <c r="A14" s="3">
        <v>13</v>
      </c>
      <c r="B14" s="3" t="s">
        <v>211</v>
      </c>
      <c r="C14" s="27">
        <v>2.8009259259259298E-3</v>
      </c>
      <c r="D14" s="1" t="s">
        <v>295</v>
      </c>
      <c r="E14" s="1" t="s">
        <v>287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6.5" thickBot="1" x14ac:dyDescent="0.3">
      <c r="A15" s="3"/>
      <c r="B15" s="3"/>
      <c r="C15" s="28">
        <f>SUM(C2:C14)</f>
        <v>3.444444444444443E-2</v>
      </c>
      <c r="D15" s="14"/>
      <c r="E15" s="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6.5" thickBot="1" x14ac:dyDescent="0.25">
      <c r="A16" s="55" t="s">
        <v>122</v>
      </c>
      <c r="B16" s="55"/>
      <c r="C16" s="55"/>
      <c r="D16" s="14"/>
      <c r="E16" s="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">
      <c r="A17" s="3">
        <v>14</v>
      </c>
      <c r="B17" s="3" t="s">
        <v>213</v>
      </c>
      <c r="C17" s="27">
        <v>2.5000000000000001E-3</v>
      </c>
      <c r="D17" s="1" t="s">
        <v>291</v>
      </c>
      <c r="E17" s="1" t="s">
        <v>287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">
      <c r="A18" s="3">
        <v>15</v>
      </c>
      <c r="B18" s="3" t="s">
        <v>212</v>
      </c>
      <c r="C18" s="27">
        <v>2.7777777777777801E-3</v>
      </c>
      <c r="D18" s="1" t="s">
        <v>292</v>
      </c>
      <c r="E18" s="1" t="s">
        <v>286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">
      <c r="A19" s="3">
        <v>16</v>
      </c>
      <c r="B19" s="3" t="s">
        <v>214</v>
      </c>
      <c r="C19" s="27">
        <v>2.26851851851852E-3</v>
      </c>
      <c r="D19" s="1" t="s">
        <v>293</v>
      </c>
      <c r="E19" s="1" t="s">
        <v>290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5.75" customHeight="1" x14ac:dyDescent="0.25">
      <c r="A20" s="2"/>
      <c r="B20" s="50"/>
      <c r="C20" s="51">
        <f>SUM(C15,C17:C19)</f>
        <v>4.1990740740740731E-2</v>
      </c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">
      <c r="A21" s="2"/>
      <c r="B21" s="12"/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55" t="s">
        <v>30</v>
      </c>
      <c r="B22" s="55"/>
      <c r="C22" s="55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4">
        <v>1</v>
      </c>
      <c r="B23" s="2" t="s">
        <v>121</v>
      </c>
      <c r="C23" s="27">
        <v>2.6504629629629599E-3</v>
      </c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44">
        <v>2</v>
      </c>
      <c r="B24" s="3" t="s">
        <v>123</v>
      </c>
      <c r="C24" s="26">
        <v>2.4768518518518499E-3</v>
      </c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4">
        <v>3</v>
      </c>
      <c r="B25" s="3" t="s">
        <v>124</v>
      </c>
      <c r="C25" s="27">
        <v>2.5810185185185198E-3</v>
      </c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4">
        <v>4</v>
      </c>
      <c r="B26" s="3" t="s">
        <v>125</v>
      </c>
      <c r="C26" s="27">
        <v>2.4305555555555599E-3</v>
      </c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2"/>
      <c r="B27" s="2"/>
      <c r="C27" s="45">
        <f>SUM(C23:C26)</f>
        <v>1.013888888888889E-2</v>
      </c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">
      <c r="A29" s="55" t="s">
        <v>31</v>
      </c>
      <c r="B29" s="55"/>
      <c r="C29" s="55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4">
        <v>1</v>
      </c>
      <c r="B30" s="3" t="s">
        <v>126</v>
      </c>
      <c r="C30" s="27">
        <v>2.0023148148148101E-3</v>
      </c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44">
        <v>2</v>
      </c>
      <c r="B31" s="3" t="s">
        <v>31</v>
      </c>
      <c r="C31" s="27">
        <v>2.04861111111111E-3</v>
      </c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">
      <c r="A32" s="2"/>
      <c r="B32" s="2"/>
      <c r="C32" s="45">
        <f>SUM(C30:C31)</f>
        <v>4.0509259259259196E-3</v>
      </c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">
      <c r="A34" s="80" t="s">
        <v>94</v>
      </c>
      <c r="B34" s="80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46" t="s">
        <v>95</v>
      </c>
      <c r="B35" s="47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78" t="s">
        <v>96</v>
      </c>
      <c r="B36" s="78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46" t="s">
        <v>97</v>
      </c>
      <c r="B37" s="48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46" t="s">
        <v>98</v>
      </c>
      <c r="B38" s="10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78" t="s">
        <v>99</v>
      </c>
      <c r="B39" s="78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46" t="s">
        <v>100</v>
      </c>
      <c r="B40" s="8" t="s">
        <v>101</v>
      </c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46" t="s">
        <v>102</v>
      </c>
      <c r="B41" s="8" t="s">
        <v>103</v>
      </c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46" t="s">
        <v>104</v>
      </c>
      <c r="B42" s="10" t="s">
        <v>105</v>
      </c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46" t="s">
        <v>106</v>
      </c>
      <c r="B43" s="8" t="s">
        <v>107</v>
      </c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46" t="s">
        <v>108</v>
      </c>
      <c r="B44" s="8" t="s">
        <v>109</v>
      </c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46" t="s">
        <v>110</v>
      </c>
      <c r="B45" s="8" t="s">
        <v>111</v>
      </c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46" t="s">
        <v>112</v>
      </c>
      <c r="B46" s="8" t="s">
        <v>113</v>
      </c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78" t="s">
        <v>114</v>
      </c>
      <c r="B47" s="78"/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46" t="s">
        <v>115</v>
      </c>
      <c r="B48" s="10" t="s">
        <v>116</v>
      </c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46" t="s">
        <v>117</v>
      </c>
      <c r="B49" s="8" t="s">
        <v>118</v>
      </c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49" t="s">
        <v>119</v>
      </c>
      <c r="B50" s="11" t="s">
        <v>120</v>
      </c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79" t="s">
        <v>164</v>
      </c>
      <c r="B51" s="79"/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79"/>
      <c r="B52" s="79"/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</sheetData>
  <mergeCells count="9">
    <mergeCell ref="A1:C1"/>
    <mergeCell ref="A36:B36"/>
    <mergeCell ref="A39:B39"/>
    <mergeCell ref="A47:B47"/>
    <mergeCell ref="A51:B52"/>
    <mergeCell ref="A16:C16"/>
    <mergeCell ref="A22:C22"/>
    <mergeCell ref="A29:C29"/>
    <mergeCell ref="A34:B34"/>
  </mergeCells>
  <pageMargins left="0.78749999999999998" right="0.78749999999999998" top="1.05277777777778" bottom="1.05277777777778" header="0" footer="0"/>
  <pageSetup paperSize="9" orientation="portrait" horizontalDpi="300" verticalDpi="300" r:id="rId1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48576"/>
  <sheetViews>
    <sheetView zoomScaleNormal="100" workbookViewId="0">
      <selection sqref="A1:C1"/>
    </sheetView>
  </sheetViews>
  <sheetFormatPr defaultColWidth="12.25" defaultRowHeight="15" x14ac:dyDescent="0.2"/>
  <cols>
    <col min="1" max="1" width="25.875" style="15" customWidth="1"/>
    <col min="2" max="2" width="48.375" style="15" customWidth="1"/>
    <col min="3" max="3" width="9.5" style="15" customWidth="1"/>
    <col min="4" max="4" width="65" style="15" bestFit="1" customWidth="1"/>
    <col min="5" max="5" width="44.625" style="15" bestFit="1" customWidth="1"/>
    <col min="6" max="23" width="10.375" style="15" customWidth="1"/>
    <col min="24" max="16384" width="12.25" style="15"/>
  </cols>
  <sheetData>
    <row r="1" spans="1:23" ht="15.75" x14ac:dyDescent="0.2">
      <c r="A1" s="55" t="s">
        <v>127</v>
      </c>
      <c r="B1" s="55"/>
      <c r="C1" s="55"/>
      <c r="D1" s="52" t="s">
        <v>237</v>
      </c>
      <c r="E1" s="52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>
        <v>1</v>
      </c>
      <c r="B2" s="25" t="s">
        <v>128</v>
      </c>
      <c r="C2" s="26">
        <v>2.70833333333333E-3</v>
      </c>
      <c r="D2" s="2" t="s">
        <v>241</v>
      </c>
      <c r="E2" s="2" t="s">
        <v>242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>
        <v>2</v>
      </c>
      <c r="B3" s="25" t="s">
        <v>33</v>
      </c>
      <c r="C3" s="27">
        <v>2.1296296296296302E-3</v>
      </c>
      <c r="D3" s="2" t="s">
        <v>243</v>
      </c>
      <c r="E3" s="2" t="s">
        <v>250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>
        <v>3</v>
      </c>
      <c r="B4" s="25" t="s">
        <v>177</v>
      </c>
      <c r="C4" s="27">
        <v>2.7430555555555602E-3</v>
      </c>
      <c r="D4" s="2" t="s">
        <v>321</v>
      </c>
      <c r="E4" s="2" t="s">
        <v>242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>
        <v>4</v>
      </c>
      <c r="B5" s="25" t="s">
        <v>178</v>
      </c>
      <c r="C5" s="27">
        <v>2.3032407407407398E-3</v>
      </c>
      <c r="D5" s="2" t="s">
        <v>322</v>
      </c>
      <c r="E5" s="2" t="s">
        <v>323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3">
        <v>5</v>
      </c>
      <c r="B6" s="2" t="s">
        <v>179</v>
      </c>
      <c r="C6" s="32">
        <v>2.5578703703703701E-3</v>
      </c>
      <c r="D6" s="2" t="s">
        <v>324</v>
      </c>
      <c r="E6" s="2" t="s">
        <v>242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3">
        <v>6</v>
      </c>
      <c r="B7" s="2" t="s">
        <v>129</v>
      </c>
      <c r="C7" s="29">
        <v>2.7314814814814801E-3</v>
      </c>
      <c r="D7" s="2" t="s">
        <v>251</v>
      </c>
      <c r="E7" s="2" t="s">
        <v>242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3">
        <v>7</v>
      </c>
      <c r="B8" s="2" t="s">
        <v>130</v>
      </c>
      <c r="C8" s="29">
        <v>2.44212962962963E-3</v>
      </c>
      <c r="D8" s="2" t="s">
        <v>244</v>
      </c>
      <c r="E8" s="2" t="s">
        <v>242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3">
        <v>8</v>
      </c>
      <c r="B9" s="2" t="s">
        <v>131</v>
      </c>
      <c r="C9" s="29">
        <v>2.6157407407407401E-3</v>
      </c>
      <c r="D9" s="2" t="s">
        <v>252</v>
      </c>
      <c r="E9" s="2" t="s">
        <v>242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3">
        <v>9</v>
      </c>
      <c r="B10" s="2" t="s">
        <v>132</v>
      </c>
      <c r="C10" s="29">
        <v>2.9282407407407399E-3</v>
      </c>
      <c r="D10" s="2" t="s">
        <v>245</v>
      </c>
      <c r="E10" s="2" t="s">
        <v>242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3">
        <v>10</v>
      </c>
      <c r="B11" s="2" t="s">
        <v>180</v>
      </c>
      <c r="C11" s="29">
        <v>2.3148148148148099E-3</v>
      </c>
      <c r="D11" s="2" t="s">
        <v>322</v>
      </c>
      <c r="E11" s="2" t="s">
        <v>242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3">
        <v>11</v>
      </c>
      <c r="B12" s="2" t="s">
        <v>181</v>
      </c>
      <c r="C12" s="29">
        <v>2.1875000000000002E-3</v>
      </c>
      <c r="D12" s="2" t="s">
        <v>325</v>
      </c>
      <c r="E12" s="2" t="s">
        <v>246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3">
        <v>12</v>
      </c>
      <c r="B13" s="2" t="s">
        <v>182</v>
      </c>
      <c r="C13" s="29">
        <v>2.9629629629629602E-3</v>
      </c>
      <c r="D13" s="2" t="s">
        <v>326</v>
      </c>
      <c r="E13" s="2" t="s">
        <v>242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3">
        <v>13</v>
      </c>
      <c r="B14" s="2" t="s">
        <v>133</v>
      </c>
      <c r="C14" s="29">
        <v>2.0601851851851901E-3</v>
      </c>
      <c r="D14" s="2" t="s">
        <v>247</v>
      </c>
      <c r="E14" s="2" t="s">
        <v>242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2"/>
      <c r="B15" s="2"/>
      <c r="C15" s="45">
        <f>SUM(C2:C14)</f>
        <v>3.2685185185185185E-2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55" t="s">
        <v>134</v>
      </c>
      <c r="B16" s="55"/>
      <c r="C16" s="5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3">
        <v>14</v>
      </c>
      <c r="B17" s="3" t="s">
        <v>135</v>
      </c>
      <c r="C17" s="27">
        <v>2.9513888888888901E-3</v>
      </c>
      <c r="D17" s="2" t="s">
        <v>263</v>
      </c>
      <c r="E17" s="2" t="s">
        <v>242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3">
        <v>15</v>
      </c>
      <c r="B18" s="3" t="s">
        <v>136</v>
      </c>
      <c r="C18" s="27">
        <v>2.4074074074074102E-3</v>
      </c>
      <c r="D18" s="2" t="s">
        <v>264</v>
      </c>
      <c r="E18" s="2" t="s">
        <v>267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3">
        <v>16</v>
      </c>
      <c r="B19" s="3" t="s">
        <v>137</v>
      </c>
      <c r="C19" s="27">
        <v>2.2916666666666701E-3</v>
      </c>
      <c r="D19" s="2" t="s">
        <v>265</v>
      </c>
      <c r="E19" s="2" t="s">
        <v>266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5">
      <c r="A20" s="2"/>
      <c r="B20" s="50"/>
      <c r="C20" s="51">
        <f>SUM(C15,C17:C19)</f>
        <v>4.0335648148148155E-2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80" t="s">
        <v>94</v>
      </c>
      <c r="B22" s="8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6" t="s">
        <v>95</v>
      </c>
      <c r="B23" s="4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78" t="s">
        <v>96</v>
      </c>
      <c r="B24" s="7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6" t="s">
        <v>97</v>
      </c>
      <c r="B25" s="4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6" t="s">
        <v>98</v>
      </c>
      <c r="B26" s="1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78" t="s">
        <v>99</v>
      </c>
      <c r="B27" s="7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">
      <c r="A28" s="46" t="s">
        <v>100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">
      <c r="A29" s="46" t="s">
        <v>102</v>
      </c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6" t="s">
        <v>104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46" t="s">
        <v>106</v>
      </c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">
      <c r="A32" s="46" t="s">
        <v>108</v>
      </c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">
      <c r="A33" s="46" t="s">
        <v>110</v>
      </c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">
      <c r="A34" s="46" t="s">
        <v>112</v>
      </c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78" t="s">
        <v>114</v>
      </c>
      <c r="B35" s="7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46" t="s">
        <v>115</v>
      </c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46" t="s">
        <v>117</v>
      </c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49" t="s">
        <v>119</v>
      </c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79" t="s">
        <v>165</v>
      </c>
      <c r="B39" s="7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79"/>
      <c r="B40" s="7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">
    <mergeCell ref="A35:B35"/>
    <mergeCell ref="A39:B40"/>
    <mergeCell ref="A1:C1"/>
    <mergeCell ref="A16:C16"/>
    <mergeCell ref="A22:B22"/>
    <mergeCell ref="A24:B24"/>
    <mergeCell ref="A27:B27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48576"/>
  <sheetViews>
    <sheetView zoomScaleNormal="100" workbookViewId="0">
      <selection sqref="A1:C1"/>
    </sheetView>
  </sheetViews>
  <sheetFormatPr defaultColWidth="12.25" defaultRowHeight="15" x14ac:dyDescent="0.2"/>
  <cols>
    <col min="1" max="1" width="25.875" style="15" customWidth="1"/>
    <col min="2" max="2" width="48.375" style="15" customWidth="1"/>
    <col min="3" max="3" width="9.5" style="15" customWidth="1"/>
    <col min="4" max="4" width="62.75" style="15" bestFit="1" customWidth="1"/>
    <col min="5" max="5" width="42.125" style="15" bestFit="1" customWidth="1"/>
    <col min="6" max="23" width="10.375" style="15" customWidth="1"/>
    <col min="24" max="16384" width="12.25" style="15"/>
  </cols>
  <sheetData>
    <row r="1" spans="1:23" ht="15.75" x14ac:dyDescent="0.2">
      <c r="A1" s="55" t="s">
        <v>138</v>
      </c>
      <c r="B1" s="55"/>
      <c r="C1" s="55"/>
      <c r="D1" s="52" t="s">
        <v>237</v>
      </c>
      <c r="E1" s="52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>
        <v>1</v>
      </c>
      <c r="B2" s="25" t="s">
        <v>215</v>
      </c>
      <c r="C2" s="26">
        <v>2.3495370370370402E-3</v>
      </c>
      <c r="D2" s="2" t="s">
        <v>327</v>
      </c>
      <c r="E2" s="2" t="s">
        <v>253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>
        <v>2</v>
      </c>
      <c r="B3" s="25" t="s">
        <v>139</v>
      </c>
      <c r="C3" s="27">
        <v>1.99074074074074E-3</v>
      </c>
      <c r="D3" s="2" t="s">
        <v>255</v>
      </c>
      <c r="E3" s="2" t="s">
        <v>254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>
        <v>3</v>
      </c>
      <c r="B4" s="25" t="s">
        <v>216</v>
      </c>
      <c r="C4" s="27">
        <v>2.8703703703703699E-3</v>
      </c>
      <c r="D4" s="2" t="s">
        <v>328</v>
      </c>
      <c r="E4" s="2" t="s">
        <v>253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>
        <v>4</v>
      </c>
      <c r="B5" s="25" t="s">
        <v>217</v>
      </c>
      <c r="C5" s="27">
        <v>2.44212962962963E-3</v>
      </c>
      <c r="D5" s="2" t="s">
        <v>329</v>
      </c>
      <c r="E5" s="2" t="s">
        <v>256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3">
        <v>5</v>
      </c>
      <c r="B6" s="2" t="s">
        <v>35</v>
      </c>
      <c r="C6" s="32">
        <v>1.7824074074074101E-3</v>
      </c>
      <c r="D6" s="2" t="s">
        <v>258</v>
      </c>
      <c r="E6" s="2" t="s">
        <v>257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3">
        <v>6</v>
      </c>
      <c r="B7" s="2" t="s">
        <v>218</v>
      </c>
      <c r="C7" s="29">
        <v>2.38425925925926E-3</v>
      </c>
      <c r="D7" s="2" t="s">
        <v>330</v>
      </c>
      <c r="E7" s="2" t="s">
        <v>259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3">
        <v>7</v>
      </c>
      <c r="B8" s="2" t="s">
        <v>219</v>
      </c>
      <c r="C8" s="29">
        <v>2.21064814814815E-3</v>
      </c>
      <c r="D8" s="2" t="s">
        <v>331</v>
      </c>
      <c r="E8" s="2" t="s">
        <v>259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3">
        <v>8</v>
      </c>
      <c r="B9" s="2" t="s">
        <v>220</v>
      </c>
      <c r="C9" s="29">
        <v>2.5000000000000001E-3</v>
      </c>
      <c r="D9" s="2" t="s">
        <v>332</v>
      </c>
      <c r="E9" s="2" t="s">
        <v>260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3">
        <v>9</v>
      </c>
      <c r="B10" s="2" t="s">
        <v>221</v>
      </c>
      <c r="C10" s="29">
        <v>2.5231481481481498E-3</v>
      </c>
      <c r="D10" s="2" t="s">
        <v>333</v>
      </c>
      <c r="E10" s="2" t="s">
        <v>261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3">
        <v>10</v>
      </c>
      <c r="B11" s="2" t="s">
        <v>222</v>
      </c>
      <c r="C11" s="29">
        <v>2.8009259259259298E-3</v>
      </c>
      <c r="D11" s="2" t="s">
        <v>334</v>
      </c>
      <c r="E11" s="2" t="s">
        <v>259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3">
        <v>11</v>
      </c>
      <c r="B12" s="2" t="s">
        <v>223</v>
      </c>
      <c r="C12" s="29">
        <v>2.0949074074074099E-3</v>
      </c>
      <c r="D12" s="2" t="s">
        <v>335</v>
      </c>
      <c r="E12" s="2" t="s">
        <v>262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3">
        <v>12</v>
      </c>
      <c r="B13" s="2" t="s">
        <v>224</v>
      </c>
      <c r="C13" s="29">
        <v>2.2916666666666701E-3</v>
      </c>
      <c r="D13" s="2" t="s">
        <v>336</v>
      </c>
      <c r="E13" s="2" t="s">
        <v>253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"/>
      <c r="B14" s="2"/>
      <c r="C14" s="45">
        <f>SUM(C2:C13)</f>
        <v>2.8240740740740757E-2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80" t="s">
        <v>94</v>
      </c>
      <c r="B16" s="8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46" t="s">
        <v>95</v>
      </c>
      <c r="B17" s="4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78" t="s">
        <v>96</v>
      </c>
      <c r="B18" s="7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46" t="s">
        <v>97</v>
      </c>
      <c r="B19" s="4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">
      <c r="A20" s="46" t="s">
        <v>98</v>
      </c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">
      <c r="A21" s="78" t="s">
        <v>99</v>
      </c>
      <c r="B21" s="7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46" t="s">
        <v>100</v>
      </c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6" t="s">
        <v>102</v>
      </c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46" t="s">
        <v>104</v>
      </c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6" t="s">
        <v>106</v>
      </c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6" t="s">
        <v>108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46" t="s">
        <v>110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">
      <c r="A28" s="46" t="s">
        <v>112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">
      <c r="A29" s="78" t="s">
        <v>114</v>
      </c>
      <c r="B29" s="7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6" t="s">
        <v>115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46" t="s">
        <v>117</v>
      </c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">
      <c r="A32" s="49" t="s">
        <v>119</v>
      </c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">
      <c r="A33" s="79" t="s">
        <v>166</v>
      </c>
      <c r="B33" s="7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">
      <c r="A34" s="79"/>
      <c r="B34" s="7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6">
    <mergeCell ref="A33:B34"/>
    <mergeCell ref="A1:C1"/>
    <mergeCell ref="A16:B16"/>
    <mergeCell ref="A18:B18"/>
    <mergeCell ref="A21:B21"/>
    <mergeCell ref="A29:B29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0E46-EB6D-48D5-8C1D-6D99F981040D}">
  <dimension ref="A1:W1048576"/>
  <sheetViews>
    <sheetView zoomScaleNormal="100" workbookViewId="0">
      <selection sqref="A1:C1"/>
    </sheetView>
  </sheetViews>
  <sheetFormatPr defaultColWidth="12.25" defaultRowHeight="15" x14ac:dyDescent="0.2"/>
  <cols>
    <col min="1" max="1" width="25.875" style="15" customWidth="1"/>
    <col min="2" max="2" width="48.375" style="15" customWidth="1"/>
    <col min="3" max="3" width="9.5" style="15" customWidth="1"/>
    <col min="4" max="4" width="62.75" style="15" bestFit="1" customWidth="1"/>
    <col min="5" max="5" width="42.125" style="15" bestFit="1" customWidth="1"/>
    <col min="6" max="23" width="10.375" style="15" customWidth="1"/>
    <col min="24" max="16384" width="12.25" style="15"/>
  </cols>
  <sheetData>
    <row r="1" spans="1:23" ht="16.5" thickBot="1" x14ac:dyDescent="0.25">
      <c r="A1" s="55" t="s">
        <v>345</v>
      </c>
      <c r="B1" s="55"/>
      <c r="C1" s="55"/>
      <c r="D1" s="52" t="s">
        <v>237</v>
      </c>
      <c r="E1" s="52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/>
      <c r="B2" s="25"/>
      <c r="C2" s="2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/>
      <c r="B3" s="25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/>
      <c r="B4" s="25"/>
      <c r="C4" s="2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/>
      <c r="B5" s="25"/>
      <c r="C5" s="2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3"/>
      <c r="B6" s="2"/>
      <c r="C6" s="3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3"/>
      <c r="B7" s="2"/>
      <c r="C7" s="2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3"/>
      <c r="B8" s="2"/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3"/>
      <c r="B9" s="2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3"/>
      <c r="B10" s="2"/>
      <c r="C10" s="2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3"/>
      <c r="B11" s="2"/>
      <c r="C11" s="2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3"/>
      <c r="B12" s="2"/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3"/>
      <c r="B13" s="2"/>
      <c r="C13" s="2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"/>
      <c r="B14" s="2"/>
      <c r="C14" s="45">
        <f>SUM(C2:C13)</f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 x14ac:dyDescent="0.25">
      <c r="A16" s="80" t="s">
        <v>94</v>
      </c>
      <c r="B16" s="8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thickBot="1" x14ac:dyDescent="0.25">
      <c r="A17" s="46" t="s">
        <v>95</v>
      </c>
      <c r="B17" s="4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thickBot="1" x14ac:dyDescent="0.25">
      <c r="A18" s="78" t="s">
        <v>96</v>
      </c>
      <c r="B18" s="7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46" t="s">
        <v>97</v>
      </c>
      <c r="B19" s="4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thickBot="1" x14ac:dyDescent="0.25">
      <c r="A20" s="46" t="s">
        <v>98</v>
      </c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thickBot="1" x14ac:dyDescent="0.25">
      <c r="A21" s="78" t="s">
        <v>99</v>
      </c>
      <c r="B21" s="7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46" t="s">
        <v>100</v>
      </c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6" t="s">
        <v>102</v>
      </c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46" t="s">
        <v>104</v>
      </c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6" t="s">
        <v>106</v>
      </c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6" t="s">
        <v>108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46" t="s">
        <v>110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thickBot="1" x14ac:dyDescent="0.25">
      <c r="A28" s="46" t="s">
        <v>112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thickBot="1" x14ac:dyDescent="0.25">
      <c r="A29" s="78" t="s">
        <v>114</v>
      </c>
      <c r="B29" s="7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6" t="s">
        <v>115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46" t="s">
        <v>117</v>
      </c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thickBot="1" x14ac:dyDescent="0.25">
      <c r="A32" s="49" t="s">
        <v>119</v>
      </c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thickBot="1" x14ac:dyDescent="0.25">
      <c r="A33" s="79" t="s">
        <v>166</v>
      </c>
      <c r="B33" s="7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thickBot="1" x14ac:dyDescent="0.25">
      <c r="A34" s="79"/>
      <c r="B34" s="7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6">
    <mergeCell ref="A1:C1"/>
    <mergeCell ref="A16:B16"/>
    <mergeCell ref="A18:B18"/>
    <mergeCell ref="A21:B21"/>
    <mergeCell ref="A29:B29"/>
    <mergeCell ref="A33:B34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2BE4-4877-42A5-AD37-7F7BC84A7FF8}">
  <dimension ref="A1:W1048576"/>
  <sheetViews>
    <sheetView zoomScaleNormal="100" workbookViewId="0">
      <selection sqref="A1:C1"/>
    </sheetView>
  </sheetViews>
  <sheetFormatPr defaultColWidth="12.25" defaultRowHeight="15" x14ac:dyDescent="0.2"/>
  <cols>
    <col min="1" max="1" width="25.875" style="15" customWidth="1"/>
    <col min="2" max="2" width="48.375" style="15" customWidth="1"/>
    <col min="3" max="3" width="9.5" style="15" customWidth="1"/>
    <col min="4" max="4" width="62.75" style="15" bestFit="1" customWidth="1"/>
    <col min="5" max="5" width="42.125" style="15" bestFit="1" customWidth="1"/>
    <col min="6" max="23" width="10.375" style="15" customWidth="1"/>
    <col min="24" max="16384" width="12.25" style="15"/>
  </cols>
  <sheetData>
    <row r="1" spans="1:23" ht="16.5" thickBot="1" x14ac:dyDescent="0.25">
      <c r="A1" s="55" t="s">
        <v>346</v>
      </c>
      <c r="B1" s="55"/>
      <c r="C1" s="55"/>
      <c r="D1" s="52" t="s">
        <v>237</v>
      </c>
      <c r="E1" s="52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/>
      <c r="B2" s="25"/>
      <c r="C2" s="2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/>
      <c r="B3" s="25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/>
      <c r="B4" s="25"/>
      <c r="C4" s="2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/>
      <c r="B5" s="25"/>
      <c r="C5" s="2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3"/>
      <c r="B6" s="2"/>
      <c r="C6" s="3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3"/>
      <c r="B7" s="2"/>
      <c r="C7" s="2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3"/>
      <c r="B8" s="2"/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3"/>
      <c r="B9" s="2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3"/>
      <c r="B10" s="2"/>
      <c r="C10" s="2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3"/>
      <c r="B11" s="2"/>
      <c r="C11" s="2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3"/>
      <c r="B12" s="2"/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3"/>
      <c r="B13" s="2"/>
      <c r="C13" s="2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"/>
      <c r="B14" s="2"/>
      <c r="C14" s="45">
        <f>SUM(C2:C13)</f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 x14ac:dyDescent="0.25">
      <c r="A16" s="80" t="s">
        <v>94</v>
      </c>
      <c r="B16" s="8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thickBot="1" x14ac:dyDescent="0.25">
      <c r="A17" s="46" t="s">
        <v>95</v>
      </c>
      <c r="B17" s="4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thickBot="1" x14ac:dyDescent="0.25">
      <c r="A18" s="78" t="s">
        <v>96</v>
      </c>
      <c r="B18" s="7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46" t="s">
        <v>97</v>
      </c>
      <c r="B19" s="4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thickBot="1" x14ac:dyDescent="0.25">
      <c r="A20" s="46" t="s">
        <v>98</v>
      </c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thickBot="1" x14ac:dyDescent="0.25">
      <c r="A21" s="78" t="s">
        <v>99</v>
      </c>
      <c r="B21" s="7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46" t="s">
        <v>100</v>
      </c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46" t="s">
        <v>102</v>
      </c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46" t="s">
        <v>104</v>
      </c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">
      <c r="A25" s="46" t="s">
        <v>106</v>
      </c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">
      <c r="A26" s="46" t="s">
        <v>108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46" t="s">
        <v>110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thickBot="1" x14ac:dyDescent="0.25">
      <c r="A28" s="46" t="s">
        <v>112</v>
      </c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thickBot="1" x14ac:dyDescent="0.25">
      <c r="A29" s="78" t="s">
        <v>114</v>
      </c>
      <c r="B29" s="7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">
      <c r="A30" s="46" t="s">
        <v>115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46" t="s">
        <v>117</v>
      </c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thickBot="1" x14ac:dyDescent="0.25">
      <c r="A32" s="49" t="s">
        <v>119</v>
      </c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thickBot="1" x14ac:dyDescent="0.25">
      <c r="A33" s="79" t="s">
        <v>166</v>
      </c>
      <c r="B33" s="7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thickBot="1" x14ac:dyDescent="0.25">
      <c r="A34" s="79"/>
      <c r="B34" s="7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6">
    <mergeCell ref="A1:C1"/>
    <mergeCell ref="A16:B16"/>
    <mergeCell ref="A18:B18"/>
    <mergeCell ref="A21:B21"/>
    <mergeCell ref="A29:B29"/>
    <mergeCell ref="A33:B34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Lena Info</vt:lpstr>
      <vt:lpstr>Extended Plays</vt:lpstr>
      <vt:lpstr>Studio Albums</vt:lpstr>
      <vt:lpstr>The Unknown</vt:lpstr>
      <vt:lpstr>Salvation</vt:lpstr>
      <vt:lpstr>Unbroken</vt:lpstr>
      <vt:lpstr>Hysteria</vt:lpstr>
      <vt:lpstr>Crystal Sky</vt:lpstr>
      <vt:lpstr>Only Love,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Boari</cp:lastModifiedBy>
  <cp:revision>334</cp:revision>
  <dcterms:created xsi:type="dcterms:W3CDTF">2017-10-27T12:10:00Z</dcterms:created>
  <dcterms:modified xsi:type="dcterms:W3CDTF">2023-04-02T14:40:36Z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1046-11.2.0.8942</vt:lpwstr>
  </property>
  <property fmtid="{D5CDD505-2E9C-101B-9397-08002B2CF9AE}" pid="4" name="KSOReadingLayout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