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ZhiCheng\PycharmProjects\his\"/>
    </mc:Choice>
  </mc:AlternateContent>
  <bookViews>
    <workbookView xWindow="0" yWindow="0" windowWidth="28800" windowHeight="12765"/>
  </bookViews>
  <sheets>
    <sheet name="Sheet1" sheetId="1" r:id="rId1"/>
    <sheet name="Sheet1 (3)" sheetId="3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E6" i="3"/>
  <c r="F5" i="3"/>
  <c r="E5" i="3"/>
  <c r="G5" i="3" s="1"/>
  <c r="F4" i="3"/>
  <c r="E4" i="3"/>
  <c r="G4" i="3" s="1"/>
  <c r="K8" i="2"/>
  <c r="K7" i="2"/>
  <c r="L7" i="2"/>
  <c r="L8" i="2"/>
  <c r="J7" i="2"/>
  <c r="J8" i="2"/>
  <c r="H7" i="2"/>
  <c r="H8" i="2"/>
  <c r="G2" i="2"/>
  <c r="G8" i="2"/>
  <c r="G7" i="2"/>
  <c r="G6" i="2"/>
  <c r="F7" i="2"/>
  <c r="F8" i="2"/>
  <c r="E7" i="2"/>
  <c r="E8" i="2"/>
  <c r="F6" i="2"/>
  <c r="E6" i="2"/>
  <c r="F5" i="2"/>
  <c r="E5" i="2"/>
  <c r="G5" i="2" s="1"/>
  <c r="F4" i="2"/>
  <c r="E4" i="2"/>
  <c r="G4" i="2" s="1"/>
  <c r="F5" i="1"/>
  <c r="F6" i="1"/>
  <c r="F4" i="1"/>
  <c r="E6" i="1"/>
  <c r="G6" i="1" s="1"/>
  <c r="E5" i="1"/>
  <c r="G5" i="1" s="1"/>
  <c r="E4" i="1"/>
  <c r="G4" i="1" s="1"/>
  <c r="G2" i="3" l="1"/>
  <c r="H3" i="3" s="1"/>
  <c r="J3" i="3" s="1"/>
  <c r="H3" i="2"/>
  <c r="J3" i="2" s="1"/>
  <c r="H6" i="2"/>
  <c r="J6" i="2" s="1"/>
  <c r="G2" i="1"/>
  <c r="H3" i="1" s="1"/>
  <c r="J3" i="1" s="1"/>
  <c r="K3" i="1" l="1"/>
  <c r="L3" i="1"/>
  <c r="K3" i="3"/>
  <c r="L3" i="3"/>
  <c r="H5" i="3"/>
  <c r="J5" i="3" s="1"/>
  <c r="H4" i="3"/>
  <c r="J4" i="3" s="1"/>
  <c r="H6" i="3"/>
  <c r="J6" i="3" s="1"/>
  <c r="K3" i="2"/>
  <c r="L3" i="2"/>
  <c r="L6" i="2"/>
  <c r="K6" i="2"/>
  <c r="H4" i="2"/>
  <c r="J4" i="2" s="1"/>
  <c r="H5" i="2"/>
  <c r="J5" i="2" s="1"/>
  <c r="H6" i="1"/>
  <c r="J6" i="1" s="1"/>
  <c r="H5" i="1"/>
  <c r="J5" i="1" s="1"/>
  <c r="H4" i="1"/>
  <c r="J4" i="1" s="1"/>
  <c r="K6" i="1" l="1"/>
  <c r="L6" i="1"/>
  <c r="K4" i="1"/>
  <c r="L4" i="1"/>
  <c r="L5" i="1"/>
  <c r="K5" i="1"/>
  <c r="K5" i="3"/>
  <c r="L5" i="3"/>
  <c r="L6" i="3"/>
  <c r="K6" i="3"/>
  <c r="L4" i="3"/>
  <c r="K4" i="3"/>
  <c r="L4" i="2"/>
  <c r="K4" i="2"/>
  <c r="K5" i="2"/>
  <c r="L5" i="2"/>
</calcChain>
</file>

<file path=xl/sharedStrings.xml><?xml version="1.0" encoding="utf-8"?>
<sst xmlns="http://schemas.openxmlformats.org/spreadsheetml/2006/main" count="26" uniqueCount="14">
  <si>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</si>
  <si>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</si>
  <si>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</si>
  <si>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</si>
  <si>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ROI</t>
    <phoneticPr fontId="4" type="noConversion"/>
  </si>
  <si>
    <t>WIN</t>
    <phoneticPr fontId="4" type="noConversion"/>
  </si>
  <si>
    <t>e</t>
    <phoneticPr fontId="4" type="noConversion"/>
  </si>
  <si>
    <t>f</t>
    <phoneticPr fontId="4" type="noConversion"/>
  </si>
  <si>
    <t>2:0</t>
    <phoneticPr fontId="4" type="noConversion"/>
  </si>
  <si>
    <t>2:1</t>
    <phoneticPr fontId="4" type="noConversion"/>
  </si>
  <si>
    <t>0:2</t>
    <phoneticPr fontId="4" type="noConversion"/>
  </si>
  <si>
    <t>1:2</t>
    <phoneticPr fontId="4" type="noConversion"/>
  </si>
  <si>
    <t>比分</t>
    <phoneticPr fontId="4" type="noConversion"/>
  </si>
  <si>
    <t>ODDS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</si>
</sst>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3" fillId="3" borderId="0" xfId="2" applyNumberFormat="1" applyFont="1">
      <alignment vertical="center"/>
    </xf>
    <xf numFmtId="0" fontId="3" fillId="3" borderId="0" xfId="2" applyFont="1">
      <alignment vertical="center"/>
    </xf>
    <xf numFmtId="0" fontId="3" fillId="4" borderId="0" xfId="0" applyFont="1" applyFill="1">
      <alignment vertical="center"/>
    </xf>
    <xf numFmtId="0" fontId="1" fillId="2" borderId="0" xfId="1">
      <alignment vertical="center"/>
    </xf>
    <xf numFmtId="10" fontId="1" fillId="2" borderId="0" xfId="1" applyNumberFormat="1">
      <alignment vertical="center"/>
    </xf>
    <xf numFmtId="20" fontId="3" fillId="4" borderId="0" xfId="2" applyNumberFormat="1" applyFont="1" applyFill="1">
      <alignment vertical="center"/>
    </xf>
    <xf numFmtId="0" fontId="3" fillId="4" borderId="0" xfId="2" applyFont="1" applyFill="1">
      <alignment vertical="center"/>
    </xf>
    <xf numFmtId="20" fontId="3" fillId="3" borderId="0" xfId="2" quotePrefix="1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H11" sqref="H11"/>
    </sheetView>
  </sheetViews>
  <sheetFormatPr defaultRowHeight="13.5" x14ac:dyDescent="0.15"/>
  <cols>
    <col min="4" max="4" width="5.5" bestFit="1" customWidth="1"/>
    <col min="11" max="12" width="9" style="5"/>
  </cols>
  <sheetData>
    <row r="2" spans="1:12" s="10" customFormat="1" x14ac:dyDescent="0.15">
      <c r="B2" s="10" t="s">
        <v>12</v>
      </c>
      <c r="D2" s="10" t="s">
        <v>13</v>
      </c>
      <c r="G2" s="10">
        <f>SUM(G3:G6)</f>
        <v>3.9493606138107422</v>
      </c>
      <c r="H2" s="10">
        <v>100</v>
      </c>
      <c r="K2" s="11" t="s">
        <v>5</v>
      </c>
      <c r="L2" s="11" t="s">
        <v>4</v>
      </c>
    </row>
    <row r="3" spans="1:12" x14ac:dyDescent="0.15">
      <c r="A3" t="s">
        <v>0</v>
      </c>
      <c r="B3" s="9" t="s">
        <v>8</v>
      </c>
      <c r="C3" s="3"/>
      <c r="D3" s="3">
        <v>12</v>
      </c>
      <c r="G3">
        <v>1</v>
      </c>
      <c r="H3" s="4">
        <f>G3/$G$2*$H$2</f>
        <v>25.320554332340368</v>
      </c>
      <c r="J3">
        <f>H3*D3</f>
        <v>303.84665198808443</v>
      </c>
      <c r="K3" s="5">
        <f>J3-$H$2</f>
        <v>203.84665198808443</v>
      </c>
      <c r="L3" s="6">
        <f>(J3-$H$2)/$H$2</f>
        <v>2.0384665198808443</v>
      </c>
    </row>
    <row r="4" spans="1:12" x14ac:dyDescent="0.15">
      <c r="A4" t="s">
        <v>1</v>
      </c>
      <c r="B4" s="9" t="s">
        <v>9</v>
      </c>
      <c r="C4" s="3"/>
      <c r="D4" s="3">
        <v>10</v>
      </c>
      <c r="E4">
        <f>$D$3/($D$3+D4)</f>
        <v>0.54545454545454541</v>
      </c>
      <c r="F4">
        <f>D4/($D$3+D4)</f>
        <v>0.45454545454545453</v>
      </c>
      <c r="G4">
        <f>E4/F4</f>
        <v>1.2</v>
      </c>
      <c r="H4" s="4">
        <f t="shared" ref="H4:H6" si="0">G4/$G$2*$H$2</f>
        <v>30.384665198808442</v>
      </c>
      <c r="J4">
        <f t="shared" ref="J4:J6" si="1">H4*D4</f>
        <v>303.84665198808443</v>
      </c>
      <c r="K4" s="5">
        <f t="shared" ref="K4:K6" si="2">J4-$H$2</f>
        <v>203.84665198808443</v>
      </c>
      <c r="L4" s="6">
        <f t="shared" ref="L4:L6" si="3">(J4-$H$2)/$H$2</f>
        <v>2.0384665198808443</v>
      </c>
    </row>
    <row r="5" spans="1:12" x14ac:dyDescent="0.15">
      <c r="A5" t="s">
        <v>2</v>
      </c>
      <c r="B5" s="9" t="s">
        <v>10</v>
      </c>
      <c r="C5" s="3"/>
      <c r="D5" s="3">
        <v>17</v>
      </c>
      <c r="E5">
        <f>$D$3/($D$3+D5)</f>
        <v>0.41379310344827586</v>
      </c>
      <c r="F5">
        <f>D5/($D$3+D5)</f>
        <v>0.58620689655172409</v>
      </c>
      <c r="G5">
        <f t="shared" ref="G5:G6" si="4">E5/F5</f>
        <v>0.70588235294117652</v>
      </c>
      <c r="H5" s="4">
        <f t="shared" si="0"/>
        <v>17.87333246988732</v>
      </c>
      <c r="J5">
        <f t="shared" si="1"/>
        <v>303.84665198808443</v>
      </c>
      <c r="K5" s="5">
        <f t="shared" si="2"/>
        <v>203.84665198808443</v>
      </c>
      <c r="L5" s="6">
        <f t="shared" si="3"/>
        <v>2.0384665198808443</v>
      </c>
    </row>
    <row r="6" spans="1:12" x14ac:dyDescent="0.15">
      <c r="A6" t="s">
        <v>3</v>
      </c>
      <c r="B6" s="9" t="s">
        <v>11</v>
      </c>
      <c r="C6" s="3"/>
      <c r="D6" s="3">
        <v>11.5</v>
      </c>
      <c r="E6">
        <f>$D$3/($D$3+D6)</f>
        <v>0.51063829787234039</v>
      </c>
      <c r="F6">
        <f>D6/($D$3+D6)</f>
        <v>0.48936170212765956</v>
      </c>
      <c r="G6">
        <f t="shared" si="4"/>
        <v>1.0434782608695652</v>
      </c>
      <c r="H6" s="4">
        <f t="shared" si="0"/>
        <v>26.42144799896386</v>
      </c>
      <c r="J6">
        <f t="shared" si="1"/>
        <v>303.84665198808437</v>
      </c>
      <c r="K6" s="5">
        <f t="shared" si="2"/>
        <v>203.84665198808437</v>
      </c>
      <c r="L6" s="6">
        <f t="shared" si="3"/>
        <v>2.0384665198808438</v>
      </c>
    </row>
    <row r="7" spans="1:12" x14ac:dyDescent="0.15">
      <c r="L7" s="6"/>
    </row>
    <row r="10" spans="1:12" x14ac:dyDescent="0.15">
      <c r="B10" s="1"/>
    </row>
    <row r="11" spans="1:12" x14ac:dyDescent="0.15">
      <c r="B11" s="1"/>
    </row>
    <row r="12" spans="1:12" x14ac:dyDescent="0.15">
      <c r="B12" s="1"/>
    </row>
    <row r="13" spans="1:12" x14ac:dyDescent="0.15">
      <c r="B13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F14" sqref="F14"/>
    </sheetView>
  </sheetViews>
  <sheetFormatPr defaultRowHeight="13.5" x14ac:dyDescent="0.15"/>
  <cols>
    <col min="4" max="4" width="5.5" bestFit="1" customWidth="1"/>
    <col min="11" max="12" width="9" style="5"/>
  </cols>
  <sheetData>
    <row r="2" spans="1:12" x14ac:dyDescent="0.15">
      <c r="G2">
        <f>SUM(G3:G6)</f>
        <v>3.9493606138107422</v>
      </c>
      <c r="H2">
        <v>400</v>
      </c>
      <c r="K2" s="5" t="s">
        <v>5</v>
      </c>
      <c r="L2" s="5" t="s">
        <v>4</v>
      </c>
    </row>
    <row r="3" spans="1:12" x14ac:dyDescent="0.15">
      <c r="A3" t="s">
        <v>0</v>
      </c>
      <c r="B3" s="2">
        <v>8.3333333333333329E-2</v>
      </c>
      <c r="C3" s="3"/>
      <c r="D3" s="3">
        <v>12</v>
      </c>
      <c r="G3">
        <v>1</v>
      </c>
      <c r="H3" s="4">
        <f>G3/$G$2*$H$2</f>
        <v>101.28221732936147</v>
      </c>
      <c r="J3">
        <f>H3*D3</f>
        <v>1215.3866079523377</v>
      </c>
      <c r="K3" s="5">
        <f>J3-$H$2</f>
        <v>815.38660795233773</v>
      </c>
      <c r="L3" s="6">
        <f>(J3-$H$2)/$H$2</f>
        <v>2.0384665198808443</v>
      </c>
    </row>
    <row r="4" spans="1:12" x14ac:dyDescent="0.15">
      <c r="A4" t="s">
        <v>1</v>
      </c>
      <c r="B4" s="2">
        <v>8.3333333333333329E-2</v>
      </c>
      <c r="C4" s="3"/>
      <c r="D4" s="3">
        <v>10</v>
      </c>
      <c r="E4">
        <f>$D$3/($D$3+D4)</f>
        <v>0.54545454545454541</v>
      </c>
      <c r="F4">
        <f>D4/($D$3+D4)</f>
        <v>0.45454545454545453</v>
      </c>
      <c r="G4">
        <f>E4/F4</f>
        <v>1.2</v>
      </c>
      <c r="H4" s="4">
        <f t="shared" ref="H4:H6" si="0">G4/$G$2*$H$2</f>
        <v>121.53866079523377</v>
      </c>
      <c r="J4">
        <f t="shared" ref="J4:J6" si="1">H4*D4</f>
        <v>1215.3866079523377</v>
      </c>
      <c r="K4" s="5">
        <f t="shared" ref="K4:K6" si="2">J4-$H$2</f>
        <v>815.38660795233773</v>
      </c>
      <c r="L4" s="6">
        <f t="shared" ref="L4:L6" si="3">(J4-$H$2)/$H$2</f>
        <v>2.0384665198808443</v>
      </c>
    </row>
    <row r="5" spans="1:12" x14ac:dyDescent="0.15">
      <c r="A5" t="s">
        <v>2</v>
      </c>
      <c r="B5" s="2">
        <v>1.3888888888888889E-3</v>
      </c>
      <c r="C5" s="3"/>
      <c r="D5" s="3">
        <v>17</v>
      </c>
      <c r="E5">
        <f>$D$3/($D$3+D5)</f>
        <v>0.41379310344827586</v>
      </c>
      <c r="F5">
        <f>D5/($D$3+D5)</f>
        <v>0.58620689655172409</v>
      </c>
      <c r="G5">
        <f t="shared" ref="G5:G6" si="4">E5/F5</f>
        <v>0.70588235294117652</v>
      </c>
      <c r="H5" s="4">
        <f t="shared" si="0"/>
        <v>71.493329879549279</v>
      </c>
      <c r="J5">
        <f t="shared" si="1"/>
        <v>1215.3866079523377</v>
      </c>
      <c r="K5" s="5">
        <f t="shared" si="2"/>
        <v>815.38660795233773</v>
      </c>
      <c r="L5" s="6">
        <f t="shared" si="3"/>
        <v>2.0384665198808443</v>
      </c>
    </row>
    <row r="6" spans="1:12" x14ac:dyDescent="0.15">
      <c r="A6" t="s">
        <v>3</v>
      </c>
      <c r="B6" s="2">
        <v>4.3055555555555562E-2</v>
      </c>
      <c r="C6" s="3"/>
      <c r="D6" s="3">
        <v>11.5</v>
      </c>
      <c r="E6">
        <f>$D$3/($D$3+D6)</f>
        <v>0.51063829787234039</v>
      </c>
      <c r="F6">
        <f>D6/($D$3+D6)</f>
        <v>0.48936170212765956</v>
      </c>
      <c r="G6">
        <f t="shared" si="4"/>
        <v>1.0434782608695652</v>
      </c>
      <c r="H6" s="4">
        <f t="shared" si="0"/>
        <v>105.68579199585544</v>
      </c>
      <c r="J6">
        <f t="shared" si="1"/>
        <v>1215.3866079523375</v>
      </c>
      <c r="K6" s="5">
        <f t="shared" si="2"/>
        <v>815.3866079523375</v>
      </c>
      <c r="L6" s="6">
        <f t="shared" si="3"/>
        <v>2.0384665198808438</v>
      </c>
    </row>
    <row r="7" spans="1:12" x14ac:dyDescent="0.15">
      <c r="L7" s="6"/>
    </row>
    <row r="10" spans="1:12" x14ac:dyDescent="0.15">
      <c r="B10" s="1"/>
    </row>
    <row r="11" spans="1:12" x14ac:dyDescent="0.15">
      <c r="B11" s="1"/>
    </row>
    <row r="12" spans="1:12" x14ac:dyDescent="0.15">
      <c r="B12" s="1"/>
    </row>
    <row r="13" spans="1:12" x14ac:dyDescent="0.15">
      <c r="B13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I14" sqref="I14"/>
    </sheetView>
  </sheetViews>
  <sheetFormatPr defaultRowHeight="13.5" x14ac:dyDescent="0.15"/>
  <cols>
    <col min="4" max="4" width="5.5" bestFit="1" customWidth="1"/>
    <col min="11" max="12" width="9" style="5"/>
  </cols>
  <sheetData>
    <row r="2" spans="1:12" x14ac:dyDescent="0.15">
      <c r="G2">
        <f>SUM(G3:G8)</f>
        <v>4.7035820021784724</v>
      </c>
      <c r="H2">
        <v>400</v>
      </c>
      <c r="K2" s="5" t="s">
        <v>5</v>
      </c>
      <c r="L2" s="5" t="s">
        <v>4</v>
      </c>
    </row>
    <row r="3" spans="1:12" x14ac:dyDescent="0.15">
      <c r="A3" t="s">
        <v>0</v>
      </c>
      <c r="B3" s="7">
        <v>8.3333333333333329E-2</v>
      </c>
      <c r="C3" s="8"/>
      <c r="D3" s="8">
        <v>12</v>
      </c>
      <c r="G3">
        <v>1</v>
      </c>
      <c r="H3" s="4">
        <f>G3/$G$2*$H$2</f>
        <v>85.041570406285956</v>
      </c>
      <c r="J3">
        <f>H3*D3</f>
        <v>1020.4988448754315</v>
      </c>
      <c r="K3" s="5">
        <f>J3-$H$2</f>
        <v>620.49884487543147</v>
      </c>
      <c r="L3" s="6">
        <f>(J3-$H$2)/$H$2</f>
        <v>1.5512471121885787</v>
      </c>
    </row>
    <row r="4" spans="1:12" x14ac:dyDescent="0.15">
      <c r="A4" t="s">
        <v>1</v>
      </c>
      <c r="B4" s="7">
        <v>8.3333333333333329E-2</v>
      </c>
      <c r="C4" s="8"/>
      <c r="D4" s="8">
        <v>10</v>
      </c>
      <c r="E4">
        <f>$D$3/($D$3+D4)</f>
        <v>0.54545454545454541</v>
      </c>
      <c r="F4">
        <f>D4/($D$3+D4)</f>
        <v>0.45454545454545453</v>
      </c>
      <c r="G4">
        <f>E4/F4</f>
        <v>1.2</v>
      </c>
      <c r="H4" s="4">
        <f t="shared" ref="H4:H8" si="0">G4/$G$2*$H$2</f>
        <v>102.04988448754312</v>
      </c>
      <c r="J4">
        <f t="shared" ref="J4:J8" si="1">H4*D4</f>
        <v>1020.4988448754312</v>
      </c>
      <c r="K4" s="5">
        <f t="shared" ref="K4:K8" si="2">J4-$H$2</f>
        <v>620.49884487543125</v>
      </c>
      <c r="L4" s="6">
        <f t="shared" ref="L4:L6" si="3">(J4-$H$2)/$H$2</f>
        <v>1.551247112188578</v>
      </c>
    </row>
    <row r="5" spans="1:12" x14ac:dyDescent="0.15">
      <c r="A5" t="s">
        <v>2</v>
      </c>
      <c r="B5" s="7">
        <v>1.3888888888888889E-3</v>
      </c>
      <c r="C5" s="8"/>
      <c r="D5" s="8">
        <v>17</v>
      </c>
      <c r="E5">
        <f>$D$3/($D$3+D5)</f>
        <v>0.41379310344827586</v>
      </c>
      <c r="F5">
        <f>D5/($D$3+D5)</f>
        <v>0.58620689655172409</v>
      </c>
      <c r="G5">
        <f t="shared" ref="G5:G6" si="4">E5/F5</f>
        <v>0.70588235294117652</v>
      </c>
      <c r="H5" s="4">
        <f t="shared" si="0"/>
        <v>60.029343816201852</v>
      </c>
      <c r="J5">
        <f t="shared" si="1"/>
        <v>1020.4988448754315</v>
      </c>
      <c r="K5" s="5">
        <f t="shared" si="2"/>
        <v>620.49884487543147</v>
      </c>
      <c r="L5" s="6">
        <f t="shared" si="3"/>
        <v>1.5512471121885787</v>
      </c>
    </row>
    <row r="6" spans="1:12" x14ac:dyDescent="0.15">
      <c r="A6" t="s">
        <v>3</v>
      </c>
      <c r="B6" s="7">
        <v>4.3055555555555562E-2</v>
      </c>
      <c r="C6" s="8"/>
      <c r="D6" s="8">
        <v>11.5</v>
      </c>
      <c r="E6">
        <f>$D$3/($D$3+D6)</f>
        <v>0.51063829787234039</v>
      </c>
      <c r="F6">
        <f>D6/($D$3+D6)</f>
        <v>0.48936170212765956</v>
      </c>
      <c r="G6">
        <f>E6/F6</f>
        <v>1.0434782608695652</v>
      </c>
      <c r="H6" s="4">
        <f t="shared" si="0"/>
        <v>88.739029989167946</v>
      </c>
      <c r="J6">
        <f t="shared" si="1"/>
        <v>1020.4988448754314</v>
      </c>
      <c r="K6" s="5">
        <f t="shared" si="2"/>
        <v>620.49884487543136</v>
      </c>
      <c r="L6" s="6">
        <f t="shared" si="3"/>
        <v>1.5512471121885785</v>
      </c>
    </row>
    <row r="7" spans="1:12" x14ac:dyDescent="0.15">
      <c r="A7" t="s">
        <v>6</v>
      </c>
      <c r="B7" s="7">
        <v>0.12569444444444444</v>
      </c>
      <c r="C7" s="8"/>
      <c r="D7" s="8">
        <v>41</v>
      </c>
      <c r="E7">
        <f t="shared" ref="E7:E8" si="5">$D$3/($D$3+D7)</f>
        <v>0.22641509433962265</v>
      </c>
      <c r="F7">
        <f t="shared" ref="F7:F8" si="6">D7/($D$3+D7)</f>
        <v>0.77358490566037741</v>
      </c>
      <c r="G7">
        <f>E7/F7</f>
        <v>0.29268292682926828</v>
      </c>
      <c r="H7" s="4">
        <f t="shared" si="0"/>
        <v>24.890215728669059</v>
      </c>
      <c r="J7">
        <f t="shared" si="1"/>
        <v>1020.4988448754314</v>
      </c>
      <c r="K7" s="5">
        <f t="shared" si="2"/>
        <v>620.49884487543136</v>
      </c>
      <c r="L7" s="6">
        <f t="shared" ref="L7:L8" si="7">(J7-$H$2)/$H$2</f>
        <v>1.5512471121885785</v>
      </c>
    </row>
    <row r="8" spans="1:12" x14ac:dyDescent="0.15">
      <c r="A8" t="s">
        <v>7</v>
      </c>
      <c r="B8" s="7">
        <v>4.3750000000000004E-2</v>
      </c>
      <c r="C8" s="8"/>
      <c r="D8" s="8">
        <v>26</v>
      </c>
      <c r="E8">
        <f t="shared" si="5"/>
        <v>0.31578947368421051</v>
      </c>
      <c r="F8">
        <f t="shared" si="6"/>
        <v>0.68421052631578949</v>
      </c>
      <c r="G8">
        <f>E8/F8</f>
        <v>0.46153846153846151</v>
      </c>
      <c r="H8" s="4">
        <f t="shared" si="0"/>
        <v>39.249955572131974</v>
      </c>
      <c r="J8">
        <f t="shared" si="1"/>
        <v>1020.4988448754314</v>
      </c>
      <c r="K8" s="5">
        <f>J8-$H$2</f>
        <v>620.49884487543136</v>
      </c>
      <c r="L8" s="6">
        <f t="shared" si="7"/>
        <v>1.5512471121885785</v>
      </c>
    </row>
    <row r="10" spans="1:12" x14ac:dyDescent="0.15">
      <c r="B10" s="1"/>
    </row>
    <row r="11" spans="1:12" x14ac:dyDescent="0.15">
      <c r="B11" s="1"/>
    </row>
    <row r="12" spans="1:12" x14ac:dyDescent="0.15">
      <c r="B12" s="1"/>
    </row>
    <row r="13" spans="1:12" x14ac:dyDescent="0.15">
      <c r="B13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CheZhiCheng</dc:creator>
  <cp:lastModifiedBy>CheZhiCheng</cp:lastModifiedBy>
  <dcterms:created xsi:type="dcterms:W3CDTF">2018-07-10T09:35:48Z</dcterms:created>
  <dcterms:modified xsi:type="dcterms:W3CDTF">2018-07-10T10:05:39Z</dcterms:modified>
</cp:coreProperties>
</file>