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istrativo\"/>
    </mc:Choice>
  </mc:AlternateContent>
  <xr:revisionPtr revIDLastSave="0" documentId="13_ncr:1_{443042F5-BE33-4AB1-ACEE-215FE4732856}" xr6:coauthVersionLast="47" xr6:coauthVersionMax="47" xr10:uidLastSave="{00000000-0000-0000-0000-000000000000}"/>
  <bookViews>
    <workbookView xWindow="-120" yWindow="-120" windowWidth="20730" windowHeight="11160" xr2:uid="{0B76F93C-74D2-4724-B927-D6533DAB89A9}"/>
  </bookViews>
  <sheets>
    <sheet name="Pendientes" sheetId="1" r:id="rId1"/>
    <sheet name="Hoja1" sheetId="7" r:id="rId2"/>
    <sheet name="Hoja5" sheetId="6" r:id="rId3"/>
  </sheets>
  <definedNames>
    <definedName name="_xlnm._FilterDatabase" localSheetId="2" hidden="1">Hoja5!$A$1:$F$27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7" l="1"/>
  <c r="I4" i="7"/>
  <c r="H4" i="7"/>
  <c r="G4" i="7"/>
  <c r="G2" i="7"/>
</calcChain>
</file>

<file path=xl/sharedStrings.xml><?xml version="1.0" encoding="utf-8"?>
<sst xmlns="http://schemas.openxmlformats.org/spreadsheetml/2006/main" count="282" uniqueCount="175">
  <si>
    <t>Princing</t>
  </si>
  <si>
    <t>PB Popular</t>
  </si>
  <si>
    <t>cta ahorros</t>
  </si>
  <si>
    <t>CDT popular</t>
  </si>
  <si>
    <t>PROYECTO</t>
  </si>
  <si>
    <t>PENDIENTES</t>
  </si>
  <si>
    <t>pb-popular-analytics</t>
  </si>
  <si>
    <t>analitica-rp</t>
  </si>
  <si>
    <t>analitica-cdt-popular</t>
  </si>
  <si>
    <t>analitica-pasivo-bco-occidente</t>
  </si>
  <si>
    <t>App PB popular mobile</t>
  </si>
  <si>
    <t>banca-movil-analytics</t>
  </si>
  <si>
    <t>CANAL SLACK</t>
  </si>
  <si>
    <t>PRODUCT OWNER</t>
  </si>
  <si>
    <t xml:space="preserve">TC occidente </t>
  </si>
  <si>
    <t>POPULAR</t>
  </si>
  <si>
    <t>OCCIDENTE</t>
  </si>
  <si>
    <t>Pendiente envio de pagePath, implementar adl_ID, swapId y DMP</t>
  </si>
  <si>
    <t>Luis Edward</t>
  </si>
  <si>
    <t xml:space="preserve">Revisar marcación tealium, desmontar GTM </t>
  </si>
  <si>
    <t>CARROYA</t>
  </si>
  <si>
    <t>CarroYa</t>
  </si>
  <si>
    <t>carroya-analytics</t>
  </si>
  <si>
    <t>Daniel Caycedo</t>
  </si>
  <si>
    <t>ICBS</t>
  </si>
  <si>
    <t>Enrique Narvaez</t>
  </si>
  <si>
    <t xml:space="preserve">Occiauto </t>
  </si>
  <si>
    <t>occiauto-digital</t>
  </si>
  <si>
    <t>Luis Gabriel/Luisa Fernanda Plaza</t>
  </si>
  <si>
    <t>ARQUITECTO</t>
  </si>
  <si>
    <t>Johan Terranova</t>
  </si>
  <si>
    <t>Ultima fecha de contacto</t>
  </si>
  <si>
    <t>Prioridad</t>
  </si>
  <si>
    <t>Medio</t>
  </si>
  <si>
    <t>Evento</t>
  </si>
  <si>
    <t>Objetivo</t>
  </si>
  <si>
    <t>Url</t>
  </si>
  <si>
    <t>Descripcion</t>
  </si>
  <si>
    <t>Facebook</t>
  </si>
  <si>
    <t>Pages View</t>
  </si>
  <si>
    <t>Trafico</t>
  </si>
  <si>
    <t>toda la pagina</t>
  </si>
  <si>
    <t>medir las visitas y paginas vistas</t>
  </si>
  <si>
    <t>Pagina Resultados</t>
  </si>
  <si>
    <t>https://www.carroya.com/resultados</t>
  </si>
  <si>
    <t>Medir trafico a lista resultados</t>
  </si>
  <si>
    <t>Detalle</t>
  </si>
  <si>
    <t>https://www.carroya.com/detalle/nuevoficha/kia/seltos/2022/bogota/2018768</t>
  </si>
  <si>
    <t>Medir trafico al detalle</t>
  </si>
  <si>
    <t>Cliente Potencial</t>
  </si>
  <si>
    <t>Contacto</t>
  </si>
  <si>
    <t>Medir cantidad de formularios completados</t>
  </si>
  <si>
    <t>Comparar financiancion</t>
  </si>
  <si>
    <t>Contacto-trafico</t>
  </si>
  <si>
    <t>Cuanto trafico se genera desde el detalle a financiancion</t>
  </si>
  <si>
    <t>Contactar vendedor</t>
  </si>
  <si>
    <t>Cuantas personas dan clic en el boton</t>
  </si>
  <si>
    <t>Contactar wapp</t>
  </si>
  <si>
    <t>Simular y comparar</t>
  </si>
  <si>
    <t>https://www.carroya.com/simular-financiacion</t>
  </si>
  <si>
    <t>Cuantas personas dan clic en simular</t>
  </si>
  <si>
    <t>Me interesa *</t>
  </si>
  <si>
    <t>Cuantas personas dieron clic en me interesa Occidente</t>
  </si>
  <si>
    <t>Cuantas personas dieron clic en me interesa Banco Bogota</t>
  </si>
  <si>
    <t>Completar Registro</t>
  </si>
  <si>
    <t>Publicacion</t>
  </si>
  <si>
    <t>https://www.carroya.com/miespacio/publicar/index.do</t>
  </si>
  <si>
    <t>Cuantas personas completaron registro</t>
  </si>
  <si>
    <t>Iniciar Pago</t>
  </si>
  <si>
    <t>Cuantas personas iniciaron compra paquete</t>
  </si>
  <si>
    <t>Iniciar Pago gratis</t>
  </si>
  <si>
    <t>fbq('track', 'CompleteRegistration');</t>
  </si>
  <si>
    <t>fbq('track', 'Contact');</t>
  </si>
  <si>
    <t>fbq('track', 'AddPaymentInfo');</t>
  </si>
  <si>
    <t>fbq('track', 'Lead');</t>
  </si>
  <si>
    <t>CTA Modal contactar Juridico/Natural</t>
  </si>
  <si>
    <t>GA exp nueva</t>
  </si>
  <si>
    <t>GA old exp</t>
  </si>
  <si>
    <t xml:space="preserve">Resultados y detalle </t>
  </si>
  <si>
    <t>fbq('track', 'InitiateCheckout');</t>
  </si>
  <si>
    <t>selección paquete pago/gratis</t>
  </si>
  <si>
    <t>diferenciaar pago/gratis</t>
  </si>
  <si>
    <t>personalizado.</t>
  </si>
  <si>
    <t>fbq('track', 'PageView') </t>
  </si>
  <si>
    <t>resultados-bloque_grid-card-contactar_vendedor</t>
  </si>
  <si>
    <t>resultados-bloque_grid-card-contactar_whatsapp</t>
  </si>
  <si>
    <t>simular_financiacion-tab-mi_vehiculo-boton-simula_compara</t>
  </si>
  <si>
    <t>simular_financiacion-tab-simula_otro_valor-boton-simula_compara</t>
  </si>
  <si>
    <t>Lead</t>
  </si>
  <si>
    <t>Boton Enviar formulario</t>
  </si>
  <si>
    <t>detalle_vehiculo-bloque_contactar-whatsapp</t>
  </si>
  <si>
    <t>detalle_vehiculo-bloque_contactar-contactar</t>
  </si>
  <si>
    <t>#sendFormContactSeller</t>
  </si>
  <si>
    <t>detalle_vehiculo-bloque_contactar-llamar</t>
  </si>
  <si>
    <t>detalle_vehiculo-financiacion-comparar_opciones</t>
  </si>
  <si>
    <t>Maxymiser personalizaciones</t>
  </si>
  <si>
    <t>Flujo registro CarroYa</t>
  </si>
  <si>
    <t>Maxymiser: test 10 y 11; test celula servicios</t>
  </si>
  <si>
    <t>GA universal: creacion de objetivos y correccion eventos facebook</t>
  </si>
  <si>
    <t>DMP: enriquecimiento data online</t>
  </si>
  <si>
    <t xml:space="preserve">maxymiser: validacion carga maxymiser con GTM </t>
  </si>
  <si>
    <t>GA4: enhance commerce</t>
  </si>
  <si>
    <t xml:space="preserve">OCCIAUTO </t>
  </si>
  <si>
    <t>Maxymiser: A/B testing seguros</t>
  </si>
  <si>
    <t xml:space="preserve">BM POPULAR </t>
  </si>
  <si>
    <t>Tracking eventos</t>
  </si>
  <si>
    <t>PB POPULAR</t>
  </si>
  <si>
    <t>Revision flujo archivo enviado por Harry</t>
  </si>
  <si>
    <t>Trackien eventos GA4</t>
  </si>
  <si>
    <t xml:space="preserve">HOY REVISION </t>
  </si>
  <si>
    <t>CTA AHORROS</t>
  </si>
  <si>
    <t>HOY</t>
  </si>
  <si>
    <t>CDT</t>
  </si>
  <si>
    <t xml:space="preserve">Completar script de taggeo de eventos </t>
  </si>
  <si>
    <t xml:space="preserve">Revisar taggeo botones </t>
  </si>
  <si>
    <t>HOY TEST 10 y 11</t>
  </si>
  <si>
    <t>DMP: Vinculacion Google Ads y Facebook  (correo Ivan Mauricio)</t>
  </si>
  <si>
    <t xml:space="preserve">Paso produccion 2 de noviembre. </t>
  </si>
  <si>
    <t>google adds done, pendiente facebook</t>
  </si>
  <si>
    <t>DMP: generar archivo Julian para envioa data Offline Seguimient data offline Oracle</t>
  </si>
  <si>
    <t>Maxymiser: posible test publicaciones Bruna</t>
  </si>
  <si>
    <t>Maxymiser: Test formulario con responsys</t>
  </si>
  <si>
    <t>Diagrama de flujo carroya incluir feria y google ads/facebook</t>
  </si>
  <si>
    <t>Mathilde: Incluir nuevos espacios de pauta</t>
  </si>
  <si>
    <t>Pixeles: google ads  x2 y floodlight</t>
  </si>
  <si>
    <t xml:space="preserve">Maxymiser: Actualizacion </t>
  </si>
  <si>
    <t>Iniciar taggeo</t>
  </si>
  <si>
    <t>GA taggeo Monokera</t>
  </si>
  <si>
    <t>Crear taxonomia DMP</t>
  </si>
  <si>
    <t>Medicion Monokera</t>
  </si>
  <si>
    <t>masctoas</t>
  </si>
  <si>
    <t xml:space="preserve">streamin </t>
  </si>
  <si>
    <t xml:space="preserve">tc </t>
  </si>
  <si>
    <t>goog</t>
  </si>
  <si>
    <t>mascot</t>
  </si>
  <si>
    <t xml:space="preserve">pageview </t>
  </si>
  <si>
    <t>Exp</t>
  </si>
  <si>
    <t>type</t>
  </si>
  <si>
    <t>click view</t>
  </si>
  <si>
    <t>Claudia</t>
  </si>
  <si>
    <t xml:space="preserve">Maxymiser: Perfil Digital </t>
  </si>
  <si>
    <t>Migracion Tealium GA y validacion de otras herramientas</t>
  </si>
  <si>
    <t>Revision URL</t>
  </si>
  <si>
    <t>Finalizar taggeo app</t>
  </si>
  <si>
    <t>Revision instalacion de Mathilde</t>
  </si>
  <si>
    <t>Revision instalacion Maxymiser</t>
  </si>
  <si>
    <t xml:space="preserve">Revisar marcacion de hotjar </t>
  </si>
  <si>
    <t>Revisar y finalizar taggeo</t>
  </si>
  <si>
    <t>Migracion Tealium</t>
  </si>
  <si>
    <t>Javier Avila (PO Analitica)</t>
  </si>
  <si>
    <t>Claudia (PO Ventas)</t>
  </si>
  <si>
    <t>(PO Publicaciones)</t>
  </si>
  <si>
    <t>(PO Servicios)</t>
  </si>
  <si>
    <t>Actualizacion test #13 y test #14</t>
  </si>
  <si>
    <t>Data offline envio de archivo</t>
  </si>
  <si>
    <t>Completar tareas en JIRA</t>
  </si>
  <si>
    <t>Revision flujo publicaciones nueva experiencia</t>
  </si>
  <si>
    <t>Crear goal en google analytics</t>
  </si>
  <si>
    <t>Revision publicaciones free eventos fb</t>
  </si>
  <si>
    <t>ADMINISTRATIVO</t>
  </si>
  <si>
    <t>PDD</t>
  </si>
  <si>
    <t xml:space="preserve">Listado cuales aplicativos tienen aceptacion de terminos y condiciones </t>
  </si>
  <si>
    <t>completar registro pdd</t>
  </si>
  <si>
    <t>Aceptacion terminos</t>
  </si>
  <si>
    <t>Tealiium Stream</t>
  </si>
  <si>
    <t>Finalizar curso</t>
  </si>
  <si>
    <t>Certificacion GA</t>
  </si>
  <si>
    <t>Finalizar cursos</t>
  </si>
  <si>
    <t>Maxymiser</t>
  </si>
  <si>
    <t xml:space="preserve">Segmentar script por URL para que no se disparen en todo ajustar </t>
  </si>
  <si>
    <t>ESTADO</t>
  </si>
  <si>
    <t>DONE</t>
  </si>
  <si>
    <t>PROGRESS</t>
  </si>
  <si>
    <t>Crear segmento para separar data de nueva y vieja experiencia revisar lo que fernanado hizo</t>
  </si>
  <si>
    <t>Revisar envio formulario "Denunciar publicación" taggeo y flujo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</si>
</sst>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Arial"/>
      <family val="2"/>
    </font>
    <font>
      <sz val="10"/>
      <color rgb="FF000000"/>
      <name val="Montserrat"/>
    </font>
    <font>
      <sz val="11"/>
      <color rgb="FF1D2129"/>
      <name val="Arial"/>
      <family val="2"/>
    </font>
    <font>
      <sz val="11"/>
      <name val="Arial"/>
      <family val="2"/>
    </font>
    <font>
      <sz val="9"/>
      <color rgb="FFC80000"/>
      <name val="Consolas"/>
      <family val="3"/>
    </font>
    <font>
      <sz val="9"/>
      <color rgb="FF000000"/>
      <name val="Open Sans"/>
      <family val="2"/>
    </font>
    <font>
      <sz val="9"/>
      <color rgb="FF202124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3" borderId="3" xfId="0" applyFont="1" applyFill="1" applyBorder="1" applyAlignment="1"/>
    <xf numFmtId="0" fontId="7" fillId="0" borderId="4" xfId="0" applyFont="1" applyBorder="1" applyAlignment="1"/>
    <xf numFmtId="0" fontId="5" fillId="0" borderId="4" xfId="0" applyFont="1" applyBorder="1" applyAlignment="1">
      <alignment horizontal="center"/>
    </xf>
    <xf numFmtId="0" fontId="4" fillId="0" borderId="4" xfId="1" applyBorder="1" applyAlignment="1"/>
    <xf numFmtId="0" fontId="7" fillId="0" borderId="4" xfId="0" applyFont="1" applyBorder="1" applyAlignment="1">
      <alignment horizontal="center"/>
    </xf>
    <xf numFmtId="0" fontId="8" fillId="0" borderId="4" xfId="0" applyFont="1" applyBorder="1" applyAlignment="1"/>
    <xf numFmtId="0" fontId="9" fillId="4" borderId="3" xfId="0" applyFont="1" applyFill="1" applyBorder="1" applyAlignment="1"/>
    <xf numFmtId="0" fontId="10" fillId="0" borderId="0" xfId="0" applyFont="1"/>
    <xf numFmtId="0" fontId="7" fillId="5" borderId="4" xfId="0" applyFont="1" applyFill="1" applyBorder="1" applyAlignment="1"/>
    <xf numFmtId="0" fontId="7" fillId="6" borderId="4" xfId="0" applyFont="1" applyFill="1" applyBorder="1" applyAlignme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4" borderId="4" xfId="0" applyFont="1" applyFill="1" applyBorder="1" applyAlignment="1"/>
    <xf numFmtId="0" fontId="0" fillId="4" borderId="0" xfId="0" applyFill="1"/>
    <xf numFmtId="0" fontId="14" fillId="0" borderId="0" xfId="0" applyFont="1"/>
    <xf numFmtId="0" fontId="1" fillId="0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5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2238374</xdr:colOff>
      <xdr:row>5</xdr:row>
      <xdr:rowOff>102885</xdr:rowOff>
    </xdr:from>
    <xdr:to>
      <xdr:col>9</xdr:col>
      <xdr:colOff>666299</xdr:colOff>
      <xdr:row>8</xdr:row>
      <xdr:rowOff>123636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A51F83-0F8D-40C8-A7BD-32237DAC6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0624" y="1103010"/>
          <a:ext cx="1475925" cy="620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roya.com/miespacio/publicar/index.do" TargetMode="External"/><Relationship Id="rId13" Type="http://schemas.openxmlformats.org/officeDocument/2006/relationships/hyperlink" Target="https://www.carroya.com/detalle/nuevoficha/kia/seltos/2022/bogota/2018768" TargetMode="External"/><Relationship Id="rId18" Type="http://schemas.openxmlformats.org/officeDocument/2006/relationships/hyperlink" Target="https://www.carroya.com/miespacio/publicar/index.do" TargetMode="External"/><Relationship Id="rId3" Type="http://schemas.openxmlformats.org/officeDocument/2006/relationships/hyperlink" Target="https://www.carroya.com/detalle/nuevoficha/kia/seltos/2022/bogota/2018768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carroya.com/simular-financiacion" TargetMode="External"/><Relationship Id="rId12" Type="http://schemas.openxmlformats.org/officeDocument/2006/relationships/hyperlink" Target="https://www.carroya.com/detalle/nuevoficha/kia/seltos/2022/bogota/2018768" TargetMode="External"/><Relationship Id="rId17" Type="http://schemas.openxmlformats.org/officeDocument/2006/relationships/hyperlink" Target="https://www.carroya.com/simular-financiacion" TargetMode="External"/><Relationship Id="rId2" Type="http://schemas.openxmlformats.org/officeDocument/2006/relationships/hyperlink" Target="https://www.carroya.com/detalle/nuevoficha/kia/seltos/2022/bogota/2018768" TargetMode="External"/><Relationship Id="rId16" Type="http://schemas.openxmlformats.org/officeDocument/2006/relationships/hyperlink" Target="https://www.carroya.com/resultados" TargetMode="External"/><Relationship Id="rId20" Type="http://schemas.openxmlformats.org/officeDocument/2006/relationships/hyperlink" Target="https://www.carroya.com/miespacio/publicar/index.do" TargetMode="External"/><Relationship Id="rId1" Type="http://schemas.openxmlformats.org/officeDocument/2006/relationships/hyperlink" Target="https://www.carroya.com/resultados" TargetMode="External"/><Relationship Id="rId6" Type="http://schemas.openxmlformats.org/officeDocument/2006/relationships/hyperlink" Target="https://www.carroya.com/resultados" TargetMode="External"/><Relationship Id="rId11" Type="http://schemas.openxmlformats.org/officeDocument/2006/relationships/hyperlink" Target="https://www.carroya.com/resultados" TargetMode="External"/><Relationship Id="rId5" Type="http://schemas.openxmlformats.org/officeDocument/2006/relationships/hyperlink" Target="https://www.carroya.com/resultados" TargetMode="External"/><Relationship Id="rId15" Type="http://schemas.openxmlformats.org/officeDocument/2006/relationships/hyperlink" Target="https://www.carroya.com/resultados" TargetMode="External"/><Relationship Id="rId10" Type="http://schemas.openxmlformats.org/officeDocument/2006/relationships/hyperlink" Target="https://www.carroya.com/miespacio/publicar/index.do" TargetMode="External"/><Relationship Id="rId19" Type="http://schemas.openxmlformats.org/officeDocument/2006/relationships/hyperlink" Target="https://www.carroya.com/miespacio/publicar/index.do" TargetMode="External"/><Relationship Id="rId4" Type="http://schemas.openxmlformats.org/officeDocument/2006/relationships/hyperlink" Target="https://www.carroya.com/detalle/nuevoficha/kia/seltos/2022/bogota/2018768" TargetMode="External"/><Relationship Id="rId9" Type="http://schemas.openxmlformats.org/officeDocument/2006/relationships/hyperlink" Target="https://www.carroya.com/miespacio/publicar/index.do" TargetMode="External"/><Relationship Id="rId14" Type="http://schemas.openxmlformats.org/officeDocument/2006/relationships/hyperlink" Target="https://www.carroya.com/detalle/nuevoficha/kia/seltos/2022/bogota/2018768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D6D8-53E0-48A7-A58F-94D2648D348D}">
  <dimension ref="A1:G36"/>
  <sheetViews>
    <sheetView tabSelected="1" workbookViewId="0">
      <selection activeCell="C20" sqref="C20"/>
    </sheetView>
  </sheetViews>
  <sheetFormatPr baseColWidth="10" defaultRowHeight="15" x14ac:dyDescent="0.25"/>
  <cols>
    <col min="1" max="1" width="21.5703125" bestFit="1" customWidth="1"/>
    <col min="2" max="2" width="28.5703125" bestFit="1" customWidth="1"/>
    <col min="3" max="3" width="87.28515625" bestFit="1" customWidth="1"/>
    <col min="4" max="4" width="10.140625" bestFit="1" customWidth="1"/>
    <col min="5" max="5" width="85.5703125" bestFit="1" customWidth="1"/>
    <col min="6" max="6" width="14.140625" bestFit="1" customWidth="1"/>
    <col min="7" max="7" width="23.28515625" bestFit="1" customWidth="1"/>
  </cols>
  <sheetData>
    <row r="1" spans="1:7" x14ac:dyDescent="0.25">
      <c r="A1" s="1" t="s">
        <v>4</v>
      </c>
      <c r="B1" s="1" t="s">
        <v>12</v>
      </c>
      <c r="C1" s="1" t="s">
        <v>5</v>
      </c>
      <c r="D1" s="1" t="s">
        <v>170</v>
      </c>
      <c r="E1" s="1" t="s">
        <v>13</v>
      </c>
      <c r="F1" s="1" t="s">
        <v>29</v>
      </c>
      <c r="G1" s="1" t="s">
        <v>31</v>
      </c>
    </row>
    <row r="2" spans="1:7" x14ac:dyDescent="0.25">
      <c r="A2" s="5" t="s">
        <v>15</v>
      </c>
      <c r="C2" s="3"/>
      <c r="D2" s="3"/>
    </row>
    <row r="3" spans="1:7" x14ac:dyDescent="0.25">
      <c r="A3" s="6" t="s">
        <v>1</v>
      </c>
      <c r="B3" t="s">
        <v>6</v>
      </c>
      <c r="C3" s="29" t="s">
        <v>140</v>
      </c>
      <c r="D3" s="28" t="s">
        <v>171</v>
      </c>
      <c r="E3" t="s">
        <v>25</v>
      </c>
      <c r="G3" s="7">
        <v>44390</v>
      </c>
    </row>
    <row r="4" spans="1:7" x14ac:dyDescent="0.25">
      <c r="A4" s="6"/>
      <c r="C4" s="4" t="s">
        <v>141</v>
      </c>
      <c r="D4" s="28"/>
      <c r="G4" s="7"/>
    </row>
    <row r="5" spans="1:7" x14ac:dyDescent="0.25">
      <c r="A5" s="6"/>
      <c r="C5" s="4" t="s">
        <v>142</v>
      </c>
      <c r="D5" s="28"/>
      <c r="G5" s="7"/>
    </row>
    <row r="6" spans="1:7" x14ac:dyDescent="0.25">
      <c r="A6" s="6" t="s">
        <v>10</v>
      </c>
      <c r="B6" t="s">
        <v>11</v>
      </c>
      <c r="C6" s="4" t="s">
        <v>143</v>
      </c>
      <c r="D6" s="28"/>
      <c r="E6" t="s">
        <v>139</v>
      </c>
    </row>
    <row r="7" spans="1:7" x14ac:dyDescent="0.25">
      <c r="A7" s="6"/>
      <c r="C7" s="29" t="s">
        <v>144</v>
      </c>
      <c r="D7" s="28"/>
    </row>
    <row r="8" spans="1:7" x14ac:dyDescent="0.25">
      <c r="A8" s="6"/>
      <c r="C8" s="4" t="s">
        <v>145</v>
      </c>
      <c r="D8" s="28"/>
    </row>
    <row r="9" spans="1:7" x14ac:dyDescent="0.25">
      <c r="A9" s="6" t="s">
        <v>3</v>
      </c>
      <c r="B9" t="s">
        <v>8</v>
      </c>
      <c r="C9" s="4" t="s">
        <v>17</v>
      </c>
      <c r="D9" s="28"/>
      <c r="E9" t="s">
        <v>23</v>
      </c>
    </row>
    <row r="10" spans="1:7" x14ac:dyDescent="0.25">
      <c r="A10" s="26" t="s">
        <v>16</v>
      </c>
      <c r="C10" s="4"/>
      <c r="D10" s="28"/>
    </row>
    <row r="11" spans="1:7" x14ac:dyDescent="0.25">
      <c r="A11" s="6" t="s">
        <v>0</v>
      </c>
      <c r="B11" t="s">
        <v>7</v>
      </c>
      <c r="C11" s="29" t="s">
        <v>146</v>
      </c>
      <c r="D11" s="28" t="s">
        <v>171</v>
      </c>
    </row>
    <row r="12" spans="1:7" x14ac:dyDescent="0.25">
      <c r="A12" s="6" t="s">
        <v>14</v>
      </c>
      <c r="C12" s="4" t="s">
        <v>19</v>
      </c>
      <c r="D12" s="28"/>
    </row>
    <row r="13" spans="1:7" x14ac:dyDescent="0.25">
      <c r="A13" s="6" t="s">
        <v>2</v>
      </c>
      <c r="B13" t="s">
        <v>9</v>
      </c>
      <c r="C13" s="27" t="s">
        <v>147</v>
      </c>
      <c r="D13" s="28"/>
      <c r="E13" t="s">
        <v>18</v>
      </c>
      <c r="G13" s="7">
        <v>44383</v>
      </c>
    </row>
    <row r="14" spans="1:7" x14ac:dyDescent="0.25">
      <c r="A14" s="6" t="s">
        <v>26</v>
      </c>
      <c r="B14" t="s">
        <v>27</v>
      </c>
      <c r="C14" s="4" t="s">
        <v>148</v>
      </c>
      <c r="D14" s="28"/>
      <c r="E14" t="s">
        <v>28</v>
      </c>
      <c r="F14" t="s">
        <v>30</v>
      </c>
    </row>
    <row r="15" spans="1:7" x14ac:dyDescent="0.25">
      <c r="A15" s="26" t="s">
        <v>20</v>
      </c>
      <c r="C15" s="4"/>
      <c r="D15" s="28"/>
    </row>
    <row r="16" spans="1:7" x14ac:dyDescent="0.25">
      <c r="A16" s="6" t="s">
        <v>21</v>
      </c>
      <c r="B16" t="s">
        <v>22</v>
      </c>
      <c r="C16" s="27" t="s">
        <v>153</v>
      </c>
      <c r="D16" s="28"/>
      <c r="E16" t="s">
        <v>149</v>
      </c>
      <c r="G16" s="7">
        <v>44390</v>
      </c>
    </row>
    <row r="17" spans="1:7" x14ac:dyDescent="0.25">
      <c r="A17" s="6"/>
      <c r="C17" s="4" t="s">
        <v>129</v>
      </c>
      <c r="D17" s="28"/>
      <c r="E17" t="s">
        <v>150</v>
      </c>
      <c r="G17" s="7"/>
    </row>
    <row r="18" spans="1:7" x14ac:dyDescent="0.25">
      <c r="A18" s="6"/>
      <c r="C18" s="4" t="s">
        <v>95</v>
      </c>
      <c r="D18" s="28"/>
      <c r="E18" t="s">
        <v>151</v>
      </c>
      <c r="G18" s="7"/>
    </row>
    <row r="19" spans="1:7" x14ac:dyDescent="0.25">
      <c r="A19" s="6"/>
      <c r="C19" s="4" t="s">
        <v>96</v>
      </c>
      <c r="D19" s="28"/>
      <c r="E19" t="s">
        <v>152</v>
      </c>
      <c r="G19" s="7"/>
    </row>
    <row r="20" spans="1:7" x14ac:dyDescent="0.25">
      <c r="A20" s="6"/>
      <c r="C20" s="4" t="s">
        <v>154</v>
      </c>
      <c r="D20" s="28"/>
      <c r="G20" s="7"/>
    </row>
    <row r="21" spans="1:7" x14ac:dyDescent="0.25">
      <c r="A21" s="6"/>
      <c r="C21" s="27" t="s">
        <v>173</v>
      </c>
      <c r="D21" s="28"/>
      <c r="G21" s="7"/>
    </row>
    <row r="22" spans="1:7" x14ac:dyDescent="0.25">
      <c r="A22" s="6"/>
      <c r="C22" s="4" t="s">
        <v>101</v>
      </c>
      <c r="D22" s="28"/>
      <c r="G22" s="7"/>
    </row>
    <row r="23" spans="1:7" x14ac:dyDescent="0.25">
      <c r="A23" s="6"/>
      <c r="C23" s="4" t="s">
        <v>100</v>
      </c>
      <c r="D23" s="28"/>
    </row>
    <row r="24" spans="1:7" x14ac:dyDescent="0.25">
      <c r="C24" s="28" t="s">
        <v>119</v>
      </c>
      <c r="D24" s="28"/>
      <c r="E24" t="s">
        <v>128</v>
      </c>
    </row>
    <row r="25" spans="1:7" x14ac:dyDescent="0.25">
      <c r="C25" s="29" t="s">
        <v>155</v>
      </c>
      <c r="D25" s="28" t="s">
        <v>171</v>
      </c>
    </row>
    <row r="26" spans="1:7" x14ac:dyDescent="0.25">
      <c r="C26" s="29" t="s">
        <v>156</v>
      </c>
      <c r="D26" s="28" t="s">
        <v>171</v>
      </c>
    </row>
    <row r="27" spans="1:7" x14ac:dyDescent="0.25">
      <c r="C27" s="29" t="s">
        <v>157</v>
      </c>
      <c r="D27" s="28" t="s">
        <v>172</v>
      </c>
    </row>
    <row r="28" spans="1:7" x14ac:dyDescent="0.25">
      <c r="C28" s="27" t="s">
        <v>158</v>
      </c>
      <c r="D28" s="28"/>
    </row>
    <row r="29" spans="1:7" x14ac:dyDescent="0.25">
      <c r="C29" s="27" t="s">
        <v>174</v>
      </c>
      <c r="D29" s="28"/>
    </row>
    <row r="30" spans="1:7" x14ac:dyDescent="0.25">
      <c r="A30" s="5" t="s">
        <v>159</v>
      </c>
      <c r="C30" s="28"/>
      <c r="D30" s="28"/>
    </row>
    <row r="31" spans="1:7" x14ac:dyDescent="0.25">
      <c r="A31" t="s">
        <v>160</v>
      </c>
      <c r="C31" s="29" t="s">
        <v>162</v>
      </c>
      <c r="D31" s="28"/>
    </row>
    <row r="32" spans="1:7" x14ac:dyDescent="0.25">
      <c r="A32" t="s">
        <v>163</v>
      </c>
      <c r="C32" s="28" t="s">
        <v>161</v>
      </c>
      <c r="D32" s="28"/>
    </row>
    <row r="33" spans="1:4" x14ac:dyDescent="0.25">
      <c r="A33" t="s">
        <v>164</v>
      </c>
      <c r="C33" s="28" t="s">
        <v>165</v>
      </c>
      <c r="D33" s="28"/>
    </row>
    <row r="34" spans="1:4" x14ac:dyDescent="0.25">
      <c r="A34" t="s">
        <v>166</v>
      </c>
      <c r="C34" s="28" t="s">
        <v>167</v>
      </c>
      <c r="D34" s="28"/>
    </row>
    <row r="35" spans="1:4" x14ac:dyDescent="0.25">
      <c r="A35" t="s">
        <v>168</v>
      </c>
      <c r="C35" s="28" t="s">
        <v>169</v>
      </c>
      <c r="D35" s="28"/>
    </row>
    <row r="36" spans="1:4" x14ac:dyDescent="0.25">
      <c r="C36" s="6"/>
      <c r="D3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1A1-CA98-4DCE-AA1D-50D94277F5A6}">
  <dimension ref="A1:I33"/>
  <sheetViews>
    <sheetView topLeftCell="B1" workbookViewId="0">
      <selection activeCell="H6" sqref="H6"/>
    </sheetView>
  </sheetViews>
  <sheetFormatPr baseColWidth="10" defaultRowHeight="15" x14ac:dyDescent="0.25"/>
  <cols>
    <col min="1" max="1" width="76.28515625" bestFit="1" customWidth="1"/>
  </cols>
  <sheetData>
    <row r="1" spans="1:9" x14ac:dyDescent="0.25">
      <c r="A1" s="5" t="s">
        <v>20</v>
      </c>
    </row>
    <row r="2" spans="1:9" x14ac:dyDescent="0.25">
      <c r="A2" t="s">
        <v>97</v>
      </c>
      <c r="B2" s="6" t="s">
        <v>115</v>
      </c>
      <c r="E2">
        <v>404</v>
      </c>
      <c r="F2">
        <v>652</v>
      </c>
      <c r="G2">
        <f>E2+F2</f>
        <v>1056</v>
      </c>
    </row>
    <row r="3" spans="1:9" x14ac:dyDescent="0.25">
      <c r="A3" t="s">
        <v>98</v>
      </c>
      <c r="B3" s="6"/>
    </row>
    <row r="4" spans="1:9" x14ac:dyDescent="0.25">
      <c r="A4" t="s">
        <v>119</v>
      </c>
      <c r="G4">
        <f>E2/G2</f>
        <v>0.38257575757575757</v>
      </c>
      <c r="H4">
        <f>F2/G2</f>
        <v>0.61742424242424243</v>
      </c>
      <c r="I4">
        <f>G4+H4</f>
        <v>1</v>
      </c>
    </row>
    <row r="5" spans="1:9" x14ac:dyDescent="0.25">
      <c r="A5" t="s">
        <v>99</v>
      </c>
      <c r="G5">
        <v>0.38250000000000001</v>
      </c>
      <c r="H5">
        <v>0.61750000000000005</v>
      </c>
      <c r="I5">
        <f>G5+H5</f>
        <v>1</v>
      </c>
    </row>
    <row r="6" spans="1:9" x14ac:dyDescent="0.25">
      <c r="A6" t="s">
        <v>100</v>
      </c>
    </row>
    <row r="7" spans="1:9" x14ac:dyDescent="0.25">
      <c r="A7" t="s">
        <v>116</v>
      </c>
      <c r="B7" t="s">
        <v>118</v>
      </c>
    </row>
    <row r="8" spans="1:9" x14ac:dyDescent="0.25">
      <c r="A8" t="s">
        <v>101</v>
      </c>
    </row>
    <row r="9" spans="1:9" x14ac:dyDescent="0.25">
      <c r="A9" t="s">
        <v>120</v>
      </c>
    </row>
    <row r="10" spans="1:9" x14ac:dyDescent="0.25">
      <c r="A10" t="s">
        <v>121</v>
      </c>
    </row>
    <row r="11" spans="1:9" x14ac:dyDescent="0.25">
      <c r="A11" t="s">
        <v>122</v>
      </c>
    </row>
    <row r="12" spans="1:9" x14ac:dyDescent="0.25">
      <c r="A12" t="s">
        <v>123</v>
      </c>
    </row>
    <row r="13" spans="1:9" x14ac:dyDescent="0.25">
      <c r="A13" t="s">
        <v>125</v>
      </c>
    </row>
    <row r="14" spans="1:9" x14ac:dyDescent="0.25">
      <c r="A14" t="s">
        <v>127</v>
      </c>
    </row>
    <row r="15" spans="1:9" x14ac:dyDescent="0.25">
      <c r="A15" s="5" t="s">
        <v>102</v>
      </c>
    </row>
    <row r="16" spans="1:9" x14ac:dyDescent="0.25">
      <c r="A16" s="3" t="s">
        <v>103</v>
      </c>
      <c r="B16" s="6" t="s">
        <v>109</v>
      </c>
    </row>
    <row r="17" spans="1:2" x14ac:dyDescent="0.25">
      <c r="A17" s="3" t="s">
        <v>124</v>
      </c>
      <c r="B17" s="6"/>
    </row>
    <row r="18" spans="1:2" x14ac:dyDescent="0.25">
      <c r="A18" s="3"/>
      <c r="B18" s="6"/>
    </row>
    <row r="19" spans="1:2" x14ac:dyDescent="0.25">
      <c r="A19" s="5" t="s">
        <v>104</v>
      </c>
    </row>
    <row r="20" spans="1:2" x14ac:dyDescent="0.25">
      <c r="A20" t="s">
        <v>105</v>
      </c>
    </row>
    <row r="22" spans="1:2" x14ac:dyDescent="0.25">
      <c r="A22" s="5" t="s">
        <v>106</v>
      </c>
    </row>
    <row r="23" spans="1:2" x14ac:dyDescent="0.25">
      <c r="A23" t="s">
        <v>107</v>
      </c>
    </row>
    <row r="24" spans="1:2" x14ac:dyDescent="0.25">
      <c r="A24" s="2" t="s">
        <v>108</v>
      </c>
    </row>
    <row r="25" spans="1:2" x14ac:dyDescent="0.25">
      <c r="A25" s="2"/>
    </row>
    <row r="26" spans="1:2" x14ac:dyDescent="0.25">
      <c r="A26" s="5" t="s">
        <v>110</v>
      </c>
    </row>
    <row r="27" spans="1:2" x14ac:dyDescent="0.25">
      <c r="A27" s="3" t="s">
        <v>113</v>
      </c>
      <c r="B27" s="6" t="s">
        <v>111</v>
      </c>
    </row>
    <row r="28" spans="1:2" x14ac:dyDescent="0.25">
      <c r="A28" s="3"/>
      <c r="B28" s="6"/>
    </row>
    <row r="29" spans="1:2" x14ac:dyDescent="0.25">
      <c r="A29" s="5" t="s">
        <v>112</v>
      </c>
      <c r="B29" s="3" t="s">
        <v>117</v>
      </c>
    </row>
    <row r="30" spans="1:2" x14ac:dyDescent="0.25">
      <c r="A30" s="2" t="s">
        <v>114</v>
      </c>
    </row>
    <row r="32" spans="1:2" x14ac:dyDescent="0.25">
      <c r="A32" t="s">
        <v>24</v>
      </c>
    </row>
    <row r="33" spans="1:1" x14ac:dyDescent="0.25">
      <c r="A33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80C3-3AE6-4113-84EA-7CF7EC10619A}">
  <sheetPr filterMode="1"/>
  <dimension ref="A1:H58"/>
  <sheetViews>
    <sheetView topLeftCell="C49" workbookViewId="0">
      <selection activeCell="D58" sqref="D58"/>
    </sheetView>
  </sheetViews>
  <sheetFormatPr baseColWidth="10" defaultRowHeight="15" x14ac:dyDescent="0.25"/>
  <cols>
    <col min="1" max="1" width="9.140625" bestFit="1" customWidth="1"/>
    <col min="2" max="2" width="20.42578125" bestFit="1" customWidth="1"/>
    <col min="3" max="3" width="14" bestFit="1" customWidth="1"/>
    <col min="4" max="4" width="72.7109375" bestFit="1" customWidth="1"/>
    <col min="5" max="5" width="51.140625" bestFit="1" customWidth="1"/>
    <col min="7" max="7" width="34" bestFit="1" customWidth="1"/>
    <col min="8" max="8" width="34.28515625" bestFit="1" customWidth="1"/>
  </cols>
  <sheetData>
    <row r="1" spans="1:8" ht="16.5" thickBot="1" x14ac:dyDescent="0.35">
      <c r="A1" s="8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32</v>
      </c>
    </row>
    <row r="2" spans="1:8" ht="16.5" thickBot="1" x14ac:dyDescent="0.35">
      <c r="A2" s="10" t="s">
        <v>38</v>
      </c>
      <c r="B2" s="18" t="s">
        <v>39</v>
      </c>
      <c r="C2" s="11" t="s">
        <v>40</v>
      </c>
      <c r="D2" s="11" t="s">
        <v>41</v>
      </c>
      <c r="E2" s="11" t="s">
        <v>42</v>
      </c>
      <c r="F2" s="12">
        <v>1</v>
      </c>
      <c r="G2" s="20" t="s">
        <v>83</v>
      </c>
    </row>
    <row r="3" spans="1:8" ht="16.5" thickBot="1" x14ac:dyDescent="0.35">
      <c r="A3" s="10" t="s">
        <v>38</v>
      </c>
      <c r="B3" s="11" t="s">
        <v>43</v>
      </c>
      <c r="C3" s="11" t="s">
        <v>40</v>
      </c>
      <c r="D3" s="13" t="s">
        <v>44</v>
      </c>
      <c r="E3" s="11" t="s">
        <v>45</v>
      </c>
      <c r="F3" s="14">
        <v>2</v>
      </c>
      <c r="G3" s="20" t="s">
        <v>83</v>
      </c>
    </row>
    <row r="4" spans="1:8" ht="16.5" thickBot="1" x14ac:dyDescent="0.35">
      <c r="A4" s="10" t="s">
        <v>38</v>
      </c>
      <c r="B4" s="11" t="s">
        <v>46</v>
      </c>
      <c r="C4" s="11" t="s">
        <v>40</v>
      </c>
      <c r="D4" s="13" t="s">
        <v>47</v>
      </c>
      <c r="E4" s="11" t="s">
        <v>48</v>
      </c>
      <c r="F4" s="14">
        <v>2</v>
      </c>
      <c r="G4" s="20" t="s">
        <v>83</v>
      </c>
    </row>
    <row r="5" spans="1:8" ht="16.5" thickBot="1" x14ac:dyDescent="0.35">
      <c r="A5" s="10" t="s">
        <v>38</v>
      </c>
      <c r="B5" s="11" t="s">
        <v>49</v>
      </c>
      <c r="C5" s="11" t="s">
        <v>50</v>
      </c>
      <c r="D5" s="13" t="s">
        <v>47</v>
      </c>
      <c r="E5" s="11" t="s">
        <v>51</v>
      </c>
      <c r="F5" s="12">
        <v>1</v>
      </c>
      <c r="G5" s="20" t="s">
        <v>74</v>
      </c>
      <c r="H5" t="s">
        <v>75</v>
      </c>
    </row>
    <row r="6" spans="1:8" ht="16.5" thickBot="1" x14ac:dyDescent="0.35">
      <c r="A6" s="10" t="s">
        <v>38</v>
      </c>
      <c r="B6" s="23" t="s">
        <v>52</v>
      </c>
      <c r="C6" s="11" t="s">
        <v>53</v>
      </c>
      <c r="D6" s="13" t="s">
        <v>47</v>
      </c>
      <c r="E6" s="11" t="s">
        <v>54</v>
      </c>
      <c r="F6" s="14">
        <v>2</v>
      </c>
      <c r="G6" s="20" t="s">
        <v>83</v>
      </c>
    </row>
    <row r="7" spans="1:8" ht="16.5" thickBot="1" x14ac:dyDescent="0.35">
      <c r="A7" s="10" t="s">
        <v>38</v>
      </c>
      <c r="B7" s="23" t="s">
        <v>55</v>
      </c>
      <c r="C7" s="11" t="s">
        <v>53</v>
      </c>
      <c r="D7" s="13" t="s">
        <v>44</v>
      </c>
      <c r="E7" s="11" t="s">
        <v>56</v>
      </c>
      <c r="F7" s="12">
        <v>1</v>
      </c>
      <c r="G7" s="20" t="s">
        <v>72</v>
      </c>
      <c r="H7" t="s">
        <v>78</v>
      </c>
    </row>
    <row r="8" spans="1:8" ht="16.5" thickBot="1" x14ac:dyDescent="0.35">
      <c r="A8" s="10" t="s">
        <v>38</v>
      </c>
      <c r="B8" s="23" t="s">
        <v>57</v>
      </c>
      <c r="C8" s="11" t="s">
        <v>53</v>
      </c>
      <c r="D8" s="13" t="s">
        <v>44</v>
      </c>
      <c r="E8" s="11" t="s">
        <v>56</v>
      </c>
      <c r="F8" s="12">
        <v>1</v>
      </c>
      <c r="G8" s="20" t="s">
        <v>72</v>
      </c>
      <c r="H8" t="s">
        <v>78</v>
      </c>
    </row>
    <row r="9" spans="1:8" ht="16.5" thickBot="1" x14ac:dyDescent="0.35">
      <c r="A9" s="10" t="s">
        <v>38</v>
      </c>
      <c r="B9" s="23" t="s">
        <v>58</v>
      </c>
      <c r="C9" s="11" t="s">
        <v>53</v>
      </c>
      <c r="D9" s="13" t="s">
        <v>59</v>
      </c>
      <c r="E9" s="11" t="s">
        <v>60</v>
      </c>
      <c r="F9" s="12">
        <v>1</v>
      </c>
      <c r="G9" s="4"/>
      <c r="H9" t="s">
        <v>82</v>
      </c>
    </row>
    <row r="10" spans="1:8" ht="16.5" thickBot="1" x14ac:dyDescent="0.35">
      <c r="A10" s="10" t="s">
        <v>38</v>
      </c>
      <c r="B10" s="19" t="s">
        <v>61</v>
      </c>
      <c r="C10" s="11" t="s">
        <v>53</v>
      </c>
      <c r="D10" s="15"/>
      <c r="E10" s="11" t="s">
        <v>62</v>
      </c>
      <c r="F10" s="14">
        <v>2</v>
      </c>
      <c r="G10" s="4"/>
    </row>
    <row r="11" spans="1:8" ht="16.5" thickBot="1" x14ac:dyDescent="0.35">
      <c r="A11" s="10" t="s">
        <v>38</v>
      </c>
      <c r="B11" s="19" t="s">
        <v>61</v>
      </c>
      <c r="C11" s="11" t="s">
        <v>53</v>
      </c>
      <c r="D11" s="15"/>
      <c r="E11" s="11" t="s">
        <v>63</v>
      </c>
      <c r="F11" s="14">
        <v>2</v>
      </c>
      <c r="G11" s="4"/>
    </row>
    <row r="12" spans="1:8" ht="16.5" thickBot="1" x14ac:dyDescent="0.35">
      <c r="A12" s="10" t="s">
        <v>38</v>
      </c>
      <c r="B12" s="23" t="s">
        <v>64</v>
      </c>
      <c r="C12" s="11" t="s">
        <v>65</v>
      </c>
      <c r="D12" s="13" t="s">
        <v>66</v>
      </c>
      <c r="E12" s="11" t="s">
        <v>67</v>
      </c>
      <c r="F12" s="12">
        <v>1</v>
      </c>
      <c r="G12" s="20" t="s">
        <v>71</v>
      </c>
    </row>
    <row r="13" spans="1:8" ht="16.5" thickBot="1" x14ac:dyDescent="0.35">
      <c r="A13" s="10" t="s">
        <v>38</v>
      </c>
      <c r="B13" s="23" t="s">
        <v>68</v>
      </c>
      <c r="C13" s="11" t="s">
        <v>65</v>
      </c>
      <c r="D13" s="13" t="s">
        <v>66</v>
      </c>
      <c r="E13" s="11" t="s">
        <v>69</v>
      </c>
      <c r="F13" s="12">
        <v>1</v>
      </c>
      <c r="G13" s="20" t="s">
        <v>79</v>
      </c>
      <c r="H13" t="s">
        <v>80</v>
      </c>
    </row>
    <row r="14" spans="1:8" ht="16.5" thickBot="1" x14ac:dyDescent="0.35">
      <c r="A14" s="10" t="s">
        <v>38</v>
      </c>
      <c r="B14" s="23" t="s">
        <v>70</v>
      </c>
      <c r="C14" s="11" t="s">
        <v>65</v>
      </c>
      <c r="D14" s="13" t="s">
        <v>66</v>
      </c>
      <c r="E14" s="11" t="s">
        <v>69</v>
      </c>
      <c r="F14" s="12">
        <v>1</v>
      </c>
      <c r="G14" s="20" t="s">
        <v>73</v>
      </c>
      <c r="H14" t="s">
        <v>81</v>
      </c>
    </row>
    <row r="15" spans="1:8" ht="16.5" hidden="1" thickBot="1" x14ac:dyDescent="0.35">
      <c r="A15" s="16" t="s">
        <v>76</v>
      </c>
      <c r="B15" s="18" t="s">
        <v>39</v>
      </c>
      <c r="C15" s="11" t="s">
        <v>40</v>
      </c>
      <c r="D15" s="11" t="s">
        <v>41</v>
      </c>
      <c r="E15" s="11" t="s">
        <v>42</v>
      </c>
      <c r="F15" s="12">
        <v>1</v>
      </c>
    </row>
    <row r="16" spans="1:8" ht="16.5" hidden="1" thickBot="1" x14ac:dyDescent="0.35">
      <c r="A16" s="16" t="s">
        <v>76</v>
      </c>
      <c r="B16" s="11" t="s">
        <v>43</v>
      </c>
      <c r="C16" s="11" t="s">
        <v>40</v>
      </c>
      <c r="D16" s="13" t="s">
        <v>44</v>
      </c>
      <c r="E16" s="11" t="s">
        <v>45</v>
      </c>
      <c r="F16" s="14">
        <v>2</v>
      </c>
    </row>
    <row r="17" spans="1:7" ht="16.5" hidden="1" thickBot="1" x14ac:dyDescent="0.35">
      <c r="A17" s="16" t="s">
        <v>76</v>
      </c>
      <c r="B17" s="11" t="s">
        <v>46</v>
      </c>
      <c r="C17" s="11" t="s">
        <v>40</v>
      </c>
      <c r="D17" s="13" t="s">
        <v>47</v>
      </c>
      <c r="E17" s="11" t="s">
        <v>48</v>
      </c>
      <c r="F17" s="14">
        <v>2</v>
      </c>
    </row>
    <row r="18" spans="1:7" ht="16.5" hidden="1" thickBot="1" x14ac:dyDescent="0.35">
      <c r="A18" s="16" t="s">
        <v>76</v>
      </c>
      <c r="B18" s="11" t="s">
        <v>49</v>
      </c>
      <c r="C18" s="11" t="s">
        <v>50</v>
      </c>
      <c r="D18" s="13" t="s">
        <v>47</v>
      </c>
      <c r="E18" s="11" t="s">
        <v>51</v>
      </c>
      <c r="F18" s="12">
        <v>1</v>
      </c>
      <c r="G18" s="17"/>
    </row>
    <row r="19" spans="1:7" ht="16.5" hidden="1" thickBot="1" x14ac:dyDescent="0.35">
      <c r="A19" s="16" t="s">
        <v>76</v>
      </c>
      <c r="B19" s="11" t="s">
        <v>52</v>
      </c>
      <c r="C19" s="11" t="s">
        <v>53</v>
      </c>
      <c r="D19" s="13" t="s">
        <v>47</v>
      </c>
      <c r="E19" s="11" t="s">
        <v>54</v>
      </c>
      <c r="F19" s="14">
        <v>2</v>
      </c>
    </row>
    <row r="20" spans="1:7" ht="16.5" hidden="1" thickBot="1" x14ac:dyDescent="0.35">
      <c r="A20" s="16" t="s">
        <v>76</v>
      </c>
      <c r="B20" s="11" t="s">
        <v>55</v>
      </c>
      <c r="C20" s="11" t="s">
        <v>53</v>
      </c>
      <c r="D20" s="13" t="s">
        <v>44</v>
      </c>
      <c r="E20" s="11" t="s">
        <v>56</v>
      </c>
      <c r="F20" s="12">
        <v>1</v>
      </c>
      <c r="G20" s="17"/>
    </row>
    <row r="21" spans="1:7" ht="16.5" hidden="1" thickBot="1" x14ac:dyDescent="0.35">
      <c r="A21" s="16" t="s">
        <v>76</v>
      </c>
      <c r="B21" s="11" t="s">
        <v>57</v>
      </c>
      <c r="C21" s="11" t="s">
        <v>53</v>
      </c>
      <c r="D21" s="13" t="s">
        <v>44</v>
      </c>
      <c r="E21" s="11" t="s">
        <v>56</v>
      </c>
      <c r="F21" s="12">
        <v>1</v>
      </c>
      <c r="G21" s="17"/>
    </row>
    <row r="22" spans="1:7" ht="16.5" hidden="1" thickBot="1" x14ac:dyDescent="0.35">
      <c r="A22" s="16" t="s">
        <v>76</v>
      </c>
      <c r="B22" s="11" t="s">
        <v>58</v>
      </c>
      <c r="C22" s="11" t="s">
        <v>53</v>
      </c>
      <c r="D22" s="13" t="s">
        <v>59</v>
      </c>
      <c r="E22" s="11" t="s">
        <v>60</v>
      </c>
      <c r="F22" s="12">
        <v>1</v>
      </c>
    </row>
    <row r="23" spans="1:7" ht="16.5" hidden="1" thickBot="1" x14ac:dyDescent="0.35">
      <c r="A23" s="16" t="s">
        <v>76</v>
      </c>
      <c r="B23" s="19" t="s">
        <v>61</v>
      </c>
      <c r="C23" s="11" t="s">
        <v>53</v>
      </c>
      <c r="D23" s="15"/>
      <c r="E23" s="11" t="s">
        <v>62</v>
      </c>
      <c r="F23" s="14">
        <v>2</v>
      </c>
    </row>
    <row r="24" spans="1:7" ht="16.5" hidden="1" thickBot="1" x14ac:dyDescent="0.35">
      <c r="A24" s="16" t="s">
        <v>76</v>
      </c>
      <c r="B24" s="19" t="s">
        <v>61</v>
      </c>
      <c r="C24" s="11" t="s">
        <v>53</v>
      </c>
      <c r="D24" s="15"/>
      <c r="E24" s="11" t="s">
        <v>63</v>
      </c>
      <c r="F24" s="14">
        <v>2</v>
      </c>
    </row>
    <row r="25" spans="1:7" ht="16.5" hidden="1" thickBot="1" x14ac:dyDescent="0.35">
      <c r="A25" s="16" t="s">
        <v>77</v>
      </c>
      <c r="B25" s="11" t="s">
        <v>64</v>
      </c>
      <c r="C25" s="11" t="s">
        <v>65</v>
      </c>
      <c r="D25" s="13" t="s">
        <v>66</v>
      </c>
      <c r="E25" s="11" t="s">
        <v>67</v>
      </c>
      <c r="F25" s="12">
        <v>1</v>
      </c>
    </row>
    <row r="26" spans="1:7" ht="16.5" hidden="1" thickBot="1" x14ac:dyDescent="0.35">
      <c r="A26" s="16" t="s">
        <v>77</v>
      </c>
      <c r="B26" s="11" t="s">
        <v>68</v>
      </c>
      <c r="C26" s="11" t="s">
        <v>65</v>
      </c>
      <c r="D26" s="13" t="s">
        <v>66</v>
      </c>
      <c r="E26" s="11" t="s">
        <v>69</v>
      </c>
      <c r="F26" s="12">
        <v>1</v>
      </c>
    </row>
    <row r="27" spans="1:7" ht="16.5" hidden="1" thickBot="1" x14ac:dyDescent="0.35">
      <c r="A27" s="16" t="s">
        <v>77</v>
      </c>
      <c r="B27" s="11" t="s">
        <v>70</v>
      </c>
      <c r="C27" s="11" t="s">
        <v>65</v>
      </c>
      <c r="D27" s="13" t="s">
        <v>66</v>
      </c>
      <c r="E27" s="11" t="s">
        <v>69</v>
      </c>
      <c r="F27" s="12">
        <v>1</v>
      </c>
    </row>
    <row r="29" spans="1:7" ht="15.75" thickBot="1" x14ac:dyDescent="0.3">
      <c r="E29" s="24" t="s">
        <v>93</v>
      </c>
    </row>
    <row r="30" spans="1:7" ht="16.5" thickBot="1" x14ac:dyDescent="0.35">
      <c r="B30" s="11" t="s">
        <v>55</v>
      </c>
      <c r="C30" s="21" t="s">
        <v>84</v>
      </c>
      <c r="E30" s="24" t="s">
        <v>91</v>
      </c>
    </row>
    <row r="31" spans="1:7" ht="16.5" thickBot="1" x14ac:dyDescent="0.35">
      <c r="B31" s="11" t="s">
        <v>57</v>
      </c>
      <c r="C31" s="21" t="s">
        <v>85</v>
      </c>
      <c r="E31" t="s">
        <v>90</v>
      </c>
    </row>
    <row r="32" spans="1:7" ht="16.5" thickBot="1" x14ac:dyDescent="0.35">
      <c r="B32" s="11" t="s">
        <v>58</v>
      </c>
      <c r="C32" s="22" t="s">
        <v>86</v>
      </c>
    </row>
    <row r="33" spans="2:3" ht="16.5" thickBot="1" x14ac:dyDescent="0.35">
      <c r="C33" s="22" t="s">
        <v>87</v>
      </c>
    </row>
    <row r="34" spans="2:3" ht="16.5" thickBot="1" x14ac:dyDescent="0.35">
      <c r="B34" s="11" t="s">
        <v>52</v>
      </c>
      <c r="C34" s="22" t="s">
        <v>94</v>
      </c>
    </row>
    <row r="36" spans="2:3" x14ac:dyDescent="0.25">
      <c r="B36" t="s">
        <v>88</v>
      </c>
    </row>
    <row r="37" spans="2:3" x14ac:dyDescent="0.25">
      <c r="B37" t="s">
        <v>89</v>
      </c>
      <c r="C37" s="25" t="s">
        <v>92</v>
      </c>
    </row>
    <row r="50" spans="3:4" x14ac:dyDescent="0.25">
      <c r="C50" t="s">
        <v>133</v>
      </c>
    </row>
    <row r="51" spans="3:4" x14ac:dyDescent="0.25">
      <c r="C51" t="s">
        <v>134</v>
      </c>
    </row>
    <row r="52" spans="3:4" x14ac:dyDescent="0.25">
      <c r="C52" t="s">
        <v>135</v>
      </c>
    </row>
    <row r="53" spans="3:4" x14ac:dyDescent="0.25">
      <c r="C53" t="s">
        <v>130</v>
      </c>
    </row>
    <row r="54" spans="3:4" x14ac:dyDescent="0.25">
      <c r="C54" t="s">
        <v>131</v>
      </c>
    </row>
    <row r="55" spans="3:4" x14ac:dyDescent="0.25">
      <c r="C55" t="s">
        <v>132</v>
      </c>
    </row>
    <row r="57" spans="3:4" x14ac:dyDescent="0.25">
      <c r="C57" t="s">
        <v>136</v>
      </c>
    </row>
    <row r="58" spans="3:4" x14ac:dyDescent="0.25">
      <c r="C58" t="s">
        <v>137</v>
      </c>
      <c r="D58" t="s">
        <v>138</v>
      </c>
    </row>
  </sheetData>
  <autoFilter ref="A1:F27" xr:uid="{140880C3-3AE6-4113-84EA-7CF7EC10619A}">
    <filterColumn colId="0">
      <filters>
        <filter val="Facebook"/>
      </filters>
    </filterColumn>
  </autoFilter>
  <hyperlinks>
    <hyperlink ref="D3" r:id="rId1" xr:uid="{D9CF7658-78F3-4014-AB3F-EA5B5E479FDD}"/>
    <hyperlink ref="D4" r:id="rId2" xr:uid="{C489B1DB-69F5-42CA-AFB5-31DD8868BAEA}"/>
    <hyperlink ref="D5" r:id="rId3" xr:uid="{AFA7FFCA-BE98-4870-A36A-5FE0B87CE353}"/>
    <hyperlink ref="D6" r:id="rId4" xr:uid="{7859F88C-9B2B-4024-B451-9D57908B5DA0}"/>
    <hyperlink ref="D7" r:id="rId5" xr:uid="{002996F3-DDE4-454E-9094-A70917977503}"/>
    <hyperlink ref="D8" r:id="rId6" xr:uid="{50CCF161-778D-4D56-98FB-CDB7141F5A5F}"/>
    <hyperlink ref="D9" r:id="rId7" xr:uid="{792B4D33-477D-4F99-BB3B-5640CC1C7940}"/>
    <hyperlink ref="D12" r:id="rId8" xr:uid="{E8E64E01-A6A6-4BF4-A88D-C8269D2D1898}"/>
    <hyperlink ref="D13" r:id="rId9" xr:uid="{89FE68F2-9E9B-44F3-A230-AAA835C53EA3}"/>
    <hyperlink ref="D14" r:id="rId10" xr:uid="{F3071BF4-CB4B-41C1-B398-9197EA2B2170}"/>
    <hyperlink ref="D16" r:id="rId11" xr:uid="{98B8BC47-7A28-4B79-B649-A12F9966BCCD}"/>
    <hyperlink ref="D17" r:id="rId12" xr:uid="{D9C53CEF-53BF-4528-BCE8-8385C58BCF64}"/>
    <hyperlink ref="D18" r:id="rId13" xr:uid="{10B5142F-E292-40AB-9805-FEA096E2E3AB}"/>
    <hyperlink ref="D19" r:id="rId14" xr:uid="{90A7057F-ACD4-44CE-8305-7A41BE86DA31}"/>
    <hyperlink ref="D20" r:id="rId15" xr:uid="{817E6259-8843-490D-99AC-F928C9CD90DF}"/>
    <hyperlink ref="D21" r:id="rId16" xr:uid="{57766D45-5253-4AFE-A5BA-D558F933FEEF}"/>
    <hyperlink ref="D22" r:id="rId17" xr:uid="{C76EDADA-FCA6-4B4B-81B0-DA2ABCD9587C}"/>
    <hyperlink ref="D25" r:id="rId18" xr:uid="{C74BE921-C557-4AE3-B12D-00257125E484}"/>
    <hyperlink ref="D26" r:id="rId19" xr:uid="{5EEFFF61-C6E3-4D6E-A93E-1D03DD513CAD}"/>
    <hyperlink ref="D27" r:id="rId20" xr:uid="{071147E1-A16F-483B-8CAE-BFAE7CCD6F77}"/>
  </hyperlinks>
  <pageMargins left="0.7" right="0.7" top="0.75" bottom="0.75" header="0.3" footer="0.3"/>
  <pageSetup paperSize="9"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Pendientes</vt:lpstr>
      <vt:lpstr>Hoja1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Arturo Castro Vasquez</dc:creator>
  <cp:lastModifiedBy>Carlos Arturo Castro Vasquez</cp:lastModifiedBy>
  <dcterms:created xsi:type="dcterms:W3CDTF">2020-11-18T13:39:29Z</dcterms:created>
  <dcterms:modified xsi:type="dcterms:W3CDTF">2022-01-27T01:27:36Z</dcterms:modified>
</cp:coreProperties>
</file>