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 Assis\Desktop\"/>
    </mc:Choice>
  </mc:AlternateContent>
  <xr:revisionPtr revIDLastSave="0" documentId="13_ncr:1_{BFE5F92D-365B-45A6-ADE7-3294F09B4F66}" xr6:coauthVersionLast="45" xr6:coauthVersionMax="45" xr10:uidLastSave="{00000000-0000-0000-0000-000000000000}"/>
  <bookViews>
    <workbookView xWindow="-120" yWindow="-120" windowWidth="20730" windowHeight="11160" xr2:uid="{555F9838-F3CE-410A-AF76-9537E6F27E3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C23" i="1"/>
  <c r="E23" i="1"/>
  <c r="H23" i="1" s="1"/>
  <c r="D23" i="1"/>
  <c r="F23" i="1"/>
  <c r="C22" i="1"/>
  <c r="E22" i="1"/>
  <c r="H22" i="1" s="1"/>
  <c r="D22" i="1"/>
  <c r="F22" i="1"/>
  <c r="C21" i="1"/>
  <c r="E21" i="1"/>
  <c r="H21" i="1" s="1"/>
  <c r="D21" i="1"/>
  <c r="F21" i="1"/>
  <c r="C20" i="1"/>
  <c r="E20" i="1"/>
  <c r="H20" i="1" s="1"/>
  <c r="D20" i="1"/>
  <c r="F20" i="1"/>
  <c r="C19" i="1"/>
  <c r="E19" i="1"/>
  <c r="H19" i="1" s="1"/>
  <c r="D19" i="1"/>
  <c r="F19" i="1"/>
  <c r="C18" i="1"/>
  <c r="E18" i="1"/>
  <c r="H18" i="1" s="1"/>
  <c r="D18" i="1"/>
  <c r="F18" i="1"/>
  <c r="E17" i="1"/>
  <c r="H17" i="1" s="1"/>
  <c r="E16" i="1"/>
  <c r="D17" i="1"/>
  <c r="F17" i="1" s="1"/>
  <c r="C17" i="1"/>
  <c r="C16" i="1"/>
  <c r="D16" i="1"/>
  <c r="F16" i="1" s="1"/>
  <c r="F1" i="1"/>
  <c r="C15" i="1"/>
  <c r="E15" i="1"/>
  <c r="H15" i="1" s="1"/>
  <c r="D15" i="1"/>
  <c r="F15" i="1" s="1"/>
  <c r="C14" i="1"/>
  <c r="E14" i="1" s="1"/>
  <c r="H14" i="1" s="1"/>
  <c r="D14" i="1"/>
  <c r="F14" i="1"/>
  <c r="H12" i="1"/>
  <c r="H8" i="1"/>
  <c r="F13" i="1"/>
  <c r="H13" i="1" s="1"/>
  <c r="F12" i="1"/>
  <c r="F11" i="1"/>
  <c r="H11" i="1" s="1"/>
  <c r="F10" i="1"/>
  <c r="H10" i="1" s="1"/>
  <c r="F9" i="1"/>
  <c r="H9" i="1" s="1"/>
  <c r="F8" i="1"/>
  <c r="F7" i="1"/>
  <c r="H7" i="1" s="1"/>
  <c r="F6" i="1"/>
  <c r="H6" i="1" s="1"/>
  <c r="F5" i="1"/>
  <c r="H5" i="1" s="1"/>
  <c r="I15" i="1" l="1"/>
  <c r="I17" i="1"/>
  <c r="I5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I9" i="1"/>
  <c r="I13" i="1"/>
  <c r="I6" i="1"/>
  <c r="I10" i="1"/>
  <c r="I14" i="1"/>
  <c r="I7" i="1"/>
  <c r="I11" i="1"/>
  <c r="H16" i="1"/>
  <c r="I18" i="1"/>
  <c r="I19" i="1"/>
  <c r="I20" i="1"/>
  <c r="I21" i="1"/>
  <c r="I22" i="1"/>
  <c r="I23" i="1"/>
  <c r="I8" i="1"/>
  <c r="I12" i="1"/>
  <c r="E6" i="1"/>
  <c r="E10" i="1"/>
  <c r="D13" i="1"/>
  <c r="D12" i="1"/>
  <c r="D11" i="1"/>
  <c r="D10" i="1"/>
  <c r="D9" i="1"/>
  <c r="D8" i="1"/>
  <c r="G8" i="1" s="1"/>
  <c r="D7" i="1"/>
  <c r="D6" i="1"/>
  <c r="D5" i="1"/>
  <c r="C13" i="1"/>
  <c r="G13" i="1" s="1"/>
  <c r="C12" i="1"/>
  <c r="E12" i="1" s="1"/>
  <c r="C11" i="1"/>
  <c r="E11" i="1" s="1"/>
  <c r="C10" i="1"/>
  <c r="G10" i="1" s="1"/>
  <c r="C9" i="1"/>
  <c r="G9" i="1" s="1"/>
  <c r="C7" i="1"/>
  <c r="E7" i="1" s="1"/>
  <c r="C6" i="1"/>
  <c r="G6" i="1" s="1"/>
  <c r="C8" i="1"/>
  <c r="E8" i="1" s="1"/>
  <c r="C5" i="1"/>
  <c r="G5" i="1" s="1"/>
  <c r="I16" i="1" l="1"/>
  <c r="K16" i="1"/>
  <c r="K17" i="1" s="1"/>
  <c r="K18" i="1" s="1"/>
  <c r="K19" i="1" s="1"/>
  <c r="K20" i="1" s="1"/>
  <c r="K21" i="1" s="1"/>
  <c r="K22" i="1" s="1"/>
  <c r="K23" i="1" s="1"/>
  <c r="E5" i="1"/>
  <c r="G11" i="1"/>
  <c r="G7" i="1"/>
  <c r="G14" i="1" s="1"/>
  <c r="E13" i="1"/>
  <c r="E9" i="1"/>
  <c r="G12" i="1"/>
</calcChain>
</file>

<file path=xl/sharedStrings.xml><?xml version="1.0" encoding="utf-8"?>
<sst xmlns="http://schemas.openxmlformats.org/spreadsheetml/2006/main" count="28" uniqueCount="26">
  <si>
    <t>MT</t>
  </si>
  <si>
    <t>MA</t>
  </si>
  <si>
    <t>Intervalo</t>
  </si>
  <si>
    <t>Probabilidade</t>
  </si>
  <si>
    <t>82%&lt;x&lt;83%</t>
  </si>
  <si>
    <t>83%&lt;x&lt;84%</t>
  </si>
  <si>
    <t>84%&lt;x&lt;85%</t>
  </si>
  <si>
    <t>85%&lt;x&lt;86%</t>
  </si>
  <si>
    <t>86%&lt;x&lt;87%</t>
  </si>
  <si>
    <t>87%&lt;x&lt;88%</t>
  </si>
  <si>
    <t>88%&lt;x&lt;89%</t>
  </si>
  <si>
    <t>89%&lt;x&lt;90%</t>
  </si>
  <si>
    <t>Economia</t>
  </si>
  <si>
    <t>Redução gastos Módal Terrestre</t>
  </si>
  <si>
    <t>Redução de gastos modal aéreo</t>
  </si>
  <si>
    <t>81%&lt;x&lt;82%</t>
  </si>
  <si>
    <t>90%&lt;x&lt;91%</t>
  </si>
  <si>
    <t>91%&lt;x&lt;92%</t>
  </si>
  <si>
    <t>92%&lt;x&lt;93%</t>
  </si>
  <si>
    <t>93%&lt;x&lt;94%</t>
  </si>
  <si>
    <t>94%&lt;x&lt;95%</t>
  </si>
  <si>
    <t>95%&lt;x&lt;96%</t>
  </si>
  <si>
    <t>96%&lt;x&lt;97%</t>
  </si>
  <si>
    <t>97%&lt;x&lt;98%</t>
  </si>
  <si>
    <t>98%&lt;x&lt;99%</t>
  </si>
  <si>
    <t>99%&lt;x&lt;100%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</si>
</sst>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7356-CD06-4022-BBCE-F853D637640C}">
  <dimension ref="A1:L23"/>
  <sheetViews>
    <sheetView tabSelected="1" topLeftCell="A3" workbookViewId="0">
      <selection activeCell="L5" sqref="L5:L23"/>
    </sheetView>
  </sheetViews>
  <sheetFormatPr defaultRowHeight="15" x14ac:dyDescent="0.25"/>
  <cols>
    <col min="1" max="1" width="12.85546875" customWidth="1"/>
    <col min="2" max="2" width="21.7109375" customWidth="1"/>
    <col min="5" max="5" width="29.85546875" bestFit="1" customWidth="1"/>
    <col min="6" max="6" width="29.42578125" bestFit="1" customWidth="1"/>
    <col min="7" max="7" width="10.7109375" bestFit="1" customWidth="1"/>
    <col min="9" max="9" width="10.7109375" bestFit="1" customWidth="1"/>
    <col min="11" max="11" width="10.7109375" bestFit="1" customWidth="1"/>
    <col min="12" max="12" width="11.7109375" bestFit="1" customWidth="1"/>
  </cols>
  <sheetData>
    <row r="1" spans="1:12" x14ac:dyDescent="0.25">
      <c r="A1" t="s">
        <v>0</v>
      </c>
      <c r="B1">
        <v>65</v>
      </c>
      <c r="D1" s="1">
        <v>110</v>
      </c>
      <c r="E1" s="1"/>
      <c r="F1" s="1">
        <f>0.3141*B1</f>
        <v>20.416499999999999</v>
      </c>
    </row>
    <row r="2" spans="1:12" x14ac:dyDescent="0.25">
      <c r="A2" t="s">
        <v>1</v>
      </c>
      <c r="B2">
        <v>15</v>
      </c>
      <c r="D2" s="2">
        <v>290</v>
      </c>
      <c r="E2" s="2"/>
      <c r="F2" s="2"/>
    </row>
    <row r="4" spans="1:12" x14ac:dyDescent="0.25">
      <c r="A4" t="s">
        <v>2</v>
      </c>
      <c r="B4" t="s">
        <v>3</v>
      </c>
      <c r="C4" t="s">
        <v>0</v>
      </c>
      <c r="D4" t="s">
        <v>1</v>
      </c>
      <c r="E4" t="s">
        <v>13</v>
      </c>
      <c r="F4" t="s">
        <v>14</v>
      </c>
      <c r="G4" t="s">
        <v>12</v>
      </c>
    </row>
    <row r="5" spans="1:12" x14ac:dyDescent="0.25">
      <c r="A5" t="s">
        <v>15</v>
      </c>
      <c r="B5" s="3">
        <v>4.8099999999999997E-2</v>
      </c>
      <c r="C5">
        <f>B5*$B$1</f>
        <v>3.1264999999999996</v>
      </c>
      <c r="D5">
        <f t="shared" ref="D5:D17" si="0">B5*$B$2</f>
        <v>0.72149999999999992</v>
      </c>
      <c r="E5" s="1">
        <f>C5*$D$1</f>
        <v>343.91499999999996</v>
      </c>
      <c r="F5" s="2">
        <f>D5*$D$2</f>
        <v>209.23499999999999</v>
      </c>
      <c r="G5" s="1">
        <f t="shared" ref="G5:G13" si="1">C5*$D$1+D5*$D$2</f>
        <v>553.15</v>
      </c>
      <c r="H5" s="1">
        <f>SUM(E5:F5)</f>
        <v>553.15</v>
      </c>
      <c r="I5" s="1">
        <f>H5*J5</f>
        <v>553.15</v>
      </c>
      <c r="J5">
        <v>1</v>
      </c>
      <c r="K5" s="1">
        <f>H5</f>
        <v>553.15</v>
      </c>
      <c r="L5" s="1">
        <f>I5</f>
        <v>553.15</v>
      </c>
    </row>
    <row r="6" spans="1:12" x14ac:dyDescent="0.25">
      <c r="A6" t="s">
        <v>4</v>
      </c>
      <c r="B6" s="3">
        <v>4.2500000000000003E-2</v>
      </c>
      <c r="C6">
        <f>B6*$B$1</f>
        <v>2.7625000000000002</v>
      </c>
      <c r="D6">
        <f t="shared" si="0"/>
        <v>0.63750000000000007</v>
      </c>
      <c r="E6" s="1">
        <f t="shared" ref="E6:E17" si="2">C6*$D$1</f>
        <v>303.875</v>
      </c>
      <c r="F6" s="2">
        <f>D6*$D$2</f>
        <v>184.87500000000003</v>
      </c>
      <c r="G6" s="1">
        <f t="shared" si="1"/>
        <v>488.75</v>
      </c>
      <c r="H6" s="1">
        <f>SUM(E6:F6)</f>
        <v>488.75</v>
      </c>
      <c r="I6" s="1">
        <f>H6*J6</f>
        <v>977.5</v>
      </c>
      <c r="J6">
        <v>2</v>
      </c>
      <c r="K6" s="1">
        <f>H6+K5</f>
        <v>1041.9000000000001</v>
      </c>
      <c r="L6" s="1">
        <f>I6+L5</f>
        <v>1530.65</v>
      </c>
    </row>
    <row r="7" spans="1:12" x14ac:dyDescent="0.25">
      <c r="A7" t="s">
        <v>5</v>
      </c>
      <c r="B7" s="3">
        <v>3.6600000000000001E-2</v>
      </c>
      <c r="C7">
        <f>B7*$B$1</f>
        <v>2.379</v>
      </c>
      <c r="D7">
        <f t="shared" si="0"/>
        <v>0.54900000000000004</v>
      </c>
      <c r="E7" s="1">
        <f t="shared" si="2"/>
        <v>261.69</v>
      </c>
      <c r="F7" s="2">
        <f>D7*$D$2</f>
        <v>159.21</v>
      </c>
      <c r="G7" s="1">
        <f t="shared" si="1"/>
        <v>420.9</v>
      </c>
      <c r="H7" s="1">
        <f>SUM(E7:F7)</f>
        <v>420.9</v>
      </c>
      <c r="I7" s="1">
        <f>H7*J7</f>
        <v>1262.6999999999998</v>
      </c>
      <c r="J7">
        <v>3</v>
      </c>
      <c r="K7" s="1">
        <f t="shared" ref="K7:K23" si="3">H7+K6</f>
        <v>1462.8000000000002</v>
      </c>
      <c r="L7" s="1">
        <f t="shared" ref="L7:L23" si="4">I7+L6</f>
        <v>2793.35</v>
      </c>
    </row>
    <row r="8" spans="1:12" x14ac:dyDescent="0.25">
      <c r="A8" t="s">
        <v>6</v>
      </c>
      <c r="B8" s="3">
        <v>3.0800000000000001E-2</v>
      </c>
      <c r="C8">
        <f t="shared" ref="C8" si="5">B8*$B$1</f>
        <v>2.0020000000000002</v>
      </c>
      <c r="D8">
        <f t="shared" si="0"/>
        <v>0.46200000000000002</v>
      </c>
      <c r="E8" s="1">
        <f t="shared" si="2"/>
        <v>220.22000000000003</v>
      </c>
      <c r="F8" s="2">
        <f>D8*$D$2</f>
        <v>133.98000000000002</v>
      </c>
      <c r="G8" s="1">
        <f t="shared" si="1"/>
        <v>354.20000000000005</v>
      </c>
      <c r="H8" s="1">
        <f>SUM(E8:F8)</f>
        <v>354.20000000000005</v>
      </c>
      <c r="I8" s="1">
        <f>H8*J8</f>
        <v>1416.8000000000002</v>
      </c>
      <c r="J8">
        <v>4</v>
      </c>
      <c r="K8" s="1">
        <f t="shared" si="3"/>
        <v>1817.0000000000002</v>
      </c>
      <c r="L8" s="1">
        <f t="shared" si="4"/>
        <v>4210.1499999999996</v>
      </c>
    </row>
    <row r="9" spans="1:12" x14ac:dyDescent="0.25">
      <c r="A9" t="s">
        <v>7</v>
      </c>
      <c r="B9" s="3">
        <v>2.53E-2</v>
      </c>
      <c r="C9">
        <f>B9*$B$1</f>
        <v>1.6445000000000001</v>
      </c>
      <c r="D9">
        <f t="shared" si="0"/>
        <v>0.3795</v>
      </c>
      <c r="E9" s="1">
        <f t="shared" si="2"/>
        <v>180.89500000000001</v>
      </c>
      <c r="F9" s="2">
        <f>D9*$D$2</f>
        <v>110.05500000000001</v>
      </c>
      <c r="G9" s="1">
        <f t="shared" si="1"/>
        <v>290.95000000000005</v>
      </c>
      <c r="H9" s="1">
        <f>SUM(E9:F9)</f>
        <v>290.95000000000005</v>
      </c>
      <c r="I9" s="1">
        <f>H9*J9</f>
        <v>1454.7500000000002</v>
      </c>
      <c r="J9">
        <v>5</v>
      </c>
      <c r="K9" s="1">
        <f t="shared" si="3"/>
        <v>2107.9500000000003</v>
      </c>
      <c r="L9" s="1">
        <f t="shared" si="4"/>
        <v>5664.9</v>
      </c>
    </row>
    <row r="10" spans="1:12" x14ac:dyDescent="0.25">
      <c r="A10" t="s">
        <v>8</v>
      </c>
      <c r="B10" s="3">
        <v>2.1999999999999999E-2</v>
      </c>
      <c r="C10">
        <f>B10*$B$1</f>
        <v>1.43</v>
      </c>
      <c r="D10">
        <f t="shared" si="0"/>
        <v>0.32999999999999996</v>
      </c>
      <c r="E10" s="1">
        <f t="shared" si="2"/>
        <v>157.29999999999998</v>
      </c>
      <c r="F10" s="2">
        <f>D10*$D$2</f>
        <v>95.699999999999989</v>
      </c>
      <c r="G10" s="1">
        <f t="shared" si="1"/>
        <v>252.99999999999997</v>
      </c>
      <c r="H10" s="1">
        <f>SUM(E10:F10)</f>
        <v>252.99999999999997</v>
      </c>
      <c r="I10" s="1">
        <f>H10*J10</f>
        <v>1517.9999999999998</v>
      </c>
      <c r="J10">
        <v>6</v>
      </c>
      <c r="K10" s="1">
        <f t="shared" si="3"/>
        <v>2360.9500000000003</v>
      </c>
      <c r="L10" s="1">
        <f t="shared" si="4"/>
        <v>7182.9</v>
      </c>
    </row>
    <row r="11" spans="1:12" x14ac:dyDescent="0.25">
      <c r="A11" t="s">
        <v>9</v>
      </c>
      <c r="B11" s="3">
        <v>1.5800000000000002E-2</v>
      </c>
      <c r="C11">
        <f>B11*$B$1</f>
        <v>1.0270000000000001</v>
      </c>
      <c r="D11">
        <f t="shared" si="0"/>
        <v>0.23700000000000002</v>
      </c>
      <c r="E11" s="1">
        <f t="shared" si="2"/>
        <v>112.97000000000001</v>
      </c>
      <c r="F11" s="2">
        <f>D11*$D$2</f>
        <v>68.73</v>
      </c>
      <c r="G11" s="1">
        <f t="shared" si="1"/>
        <v>181.70000000000002</v>
      </c>
      <c r="H11" s="1">
        <f>SUM(E11:F11)</f>
        <v>181.70000000000002</v>
      </c>
      <c r="I11" s="1">
        <f>H11*J11</f>
        <v>1271.9000000000001</v>
      </c>
      <c r="J11">
        <v>7</v>
      </c>
      <c r="K11" s="1">
        <f t="shared" si="3"/>
        <v>2542.65</v>
      </c>
      <c r="L11" s="1">
        <f t="shared" si="4"/>
        <v>8454.7999999999993</v>
      </c>
    </row>
    <row r="12" spans="1:12" x14ac:dyDescent="0.25">
      <c r="A12" t="s">
        <v>10</v>
      </c>
      <c r="B12" s="3">
        <v>1.21E-2</v>
      </c>
      <c r="C12">
        <f>B12*$B$1</f>
        <v>0.78649999999999998</v>
      </c>
      <c r="D12">
        <f t="shared" si="0"/>
        <v>0.18149999999999999</v>
      </c>
      <c r="E12" s="1">
        <f t="shared" si="2"/>
        <v>86.515000000000001</v>
      </c>
      <c r="F12" s="2">
        <f>D12*$D$2</f>
        <v>52.634999999999998</v>
      </c>
      <c r="G12" s="1">
        <f t="shared" si="1"/>
        <v>139.15</v>
      </c>
      <c r="H12" s="1">
        <f>SUM(E12:F12)</f>
        <v>139.15</v>
      </c>
      <c r="I12" s="1">
        <f>H12*J12</f>
        <v>1113.2</v>
      </c>
      <c r="J12">
        <v>8</v>
      </c>
      <c r="K12" s="1">
        <f t="shared" si="3"/>
        <v>2681.8</v>
      </c>
      <c r="L12" s="1">
        <f t="shared" si="4"/>
        <v>9568</v>
      </c>
    </row>
    <row r="13" spans="1:12" x14ac:dyDescent="0.25">
      <c r="A13" t="s">
        <v>11</v>
      </c>
      <c r="B13" s="3">
        <v>8.9999999999999993E-3</v>
      </c>
      <c r="C13">
        <f>B13*$B$1</f>
        <v>0.58499999999999996</v>
      </c>
      <c r="D13">
        <f t="shared" si="0"/>
        <v>0.13499999999999998</v>
      </c>
      <c r="E13" s="1">
        <f t="shared" si="2"/>
        <v>64.349999999999994</v>
      </c>
      <c r="F13" s="2">
        <f>D13*$D$2</f>
        <v>39.149999999999991</v>
      </c>
      <c r="G13" s="1">
        <f t="shared" si="1"/>
        <v>103.49999999999999</v>
      </c>
      <c r="H13" s="1">
        <f>SUM(E13:F13)</f>
        <v>103.49999999999999</v>
      </c>
      <c r="I13" s="1">
        <f>H13*J13</f>
        <v>931.49999999999989</v>
      </c>
      <c r="J13">
        <v>9</v>
      </c>
      <c r="K13" s="1">
        <f t="shared" si="3"/>
        <v>2785.3</v>
      </c>
      <c r="L13" s="1">
        <f t="shared" si="4"/>
        <v>10499.5</v>
      </c>
    </row>
    <row r="14" spans="1:12" x14ac:dyDescent="0.25">
      <c r="A14" t="s">
        <v>16</v>
      </c>
      <c r="B14" s="3">
        <v>6.4999999999999997E-3</v>
      </c>
      <c r="C14">
        <f>B14*$B$1</f>
        <v>0.42249999999999999</v>
      </c>
      <c r="D14">
        <f t="shared" si="0"/>
        <v>9.7499999999999989E-2</v>
      </c>
      <c r="E14" s="1">
        <f t="shared" si="2"/>
        <v>46.475000000000001</v>
      </c>
      <c r="F14" s="2">
        <f>D14*$D$2</f>
        <v>28.274999999999999</v>
      </c>
      <c r="G14" s="1">
        <f>SUM(G5:G13)</f>
        <v>2785.3</v>
      </c>
      <c r="H14" s="1">
        <f>SUM(E14:F14)</f>
        <v>74.75</v>
      </c>
      <c r="I14" s="1">
        <f>H14*J14</f>
        <v>747.5</v>
      </c>
      <c r="J14">
        <v>10</v>
      </c>
      <c r="K14" s="1">
        <f t="shared" si="3"/>
        <v>2860.05</v>
      </c>
      <c r="L14" s="1">
        <f t="shared" si="4"/>
        <v>11247</v>
      </c>
    </row>
    <row r="15" spans="1:12" x14ac:dyDescent="0.25">
      <c r="A15" t="s">
        <v>17</v>
      </c>
      <c r="B15" s="3">
        <v>4.5999999999999999E-3</v>
      </c>
      <c r="C15">
        <f>B15*$B$1</f>
        <v>0.29899999999999999</v>
      </c>
      <c r="D15">
        <f t="shared" si="0"/>
        <v>6.9000000000000006E-2</v>
      </c>
      <c r="E15" s="1">
        <f t="shared" si="2"/>
        <v>32.89</v>
      </c>
      <c r="F15" s="2">
        <f>D15*$D$2</f>
        <v>20.010000000000002</v>
      </c>
      <c r="H15" s="1">
        <f>SUM(E15:F15)</f>
        <v>52.900000000000006</v>
      </c>
      <c r="I15" s="1">
        <f>H15*J15</f>
        <v>581.90000000000009</v>
      </c>
      <c r="J15">
        <v>11</v>
      </c>
      <c r="K15" s="1">
        <f t="shared" si="3"/>
        <v>2912.9500000000003</v>
      </c>
      <c r="L15" s="1">
        <f t="shared" si="4"/>
        <v>11828.9</v>
      </c>
    </row>
    <row r="16" spans="1:12" x14ac:dyDescent="0.25">
      <c r="A16" t="s">
        <v>18</v>
      </c>
      <c r="B16" s="3">
        <v>3.2000000000000002E-3</v>
      </c>
      <c r="C16">
        <f>B16*$B$1</f>
        <v>0.20800000000000002</v>
      </c>
      <c r="D16">
        <f>B16*$B$2</f>
        <v>4.8000000000000001E-2</v>
      </c>
      <c r="E16" s="1">
        <f>C16*$D$1</f>
        <v>22.880000000000003</v>
      </c>
      <c r="F16" s="2">
        <f>D16*$D$2</f>
        <v>13.92</v>
      </c>
      <c r="H16" s="1">
        <f>SUM(E16:F16)</f>
        <v>36.800000000000004</v>
      </c>
      <c r="I16" s="1">
        <f>H16*J16</f>
        <v>441.6</v>
      </c>
      <c r="J16">
        <v>12</v>
      </c>
      <c r="K16" s="1">
        <f t="shared" si="3"/>
        <v>2949.7500000000005</v>
      </c>
      <c r="L16" s="1">
        <f t="shared" si="4"/>
        <v>12270.5</v>
      </c>
    </row>
    <row r="17" spans="1:12" x14ac:dyDescent="0.25">
      <c r="A17" t="s">
        <v>19</v>
      </c>
      <c r="B17" s="3">
        <v>2.2000000000000001E-3</v>
      </c>
      <c r="C17">
        <f>B17*$B$1</f>
        <v>0.14300000000000002</v>
      </c>
      <c r="D17">
        <f>B17*$B$2</f>
        <v>3.3000000000000002E-2</v>
      </c>
      <c r="E17" s="1">
        <f>C17*$D$1</f>
        <v>15.730000000000002</v>
      </c>
      <c r="F17" s="2">
        <f>D17*$D$2</f>
        <v>9.57</v>
      </c>
      <c r="H17" s="1">
        <f>SUM(E17:F17)</f>
        <v>25.300000000000004</v>
      </c>
      <c r="I17" s="1">
        <f>H17*J17</f>
        <v>328.90000000000003</v>
      </c>
      <c r="J17">
        <v>13</v>
      </c>
      <c r="K17" s="1">
        <f t="shared" si="3"/>
        <v>2975.0500000000006</v>
      </c>
      <c r="L17" s="1">
        <f t="shared" si="4"/>
        <v>12599.4</v>
      </c>
    </row>
    <row r="18" spans="1:12" x14ac:dyDescent="0.25">
      <c r="A18" t="s">
        <v>20</v>
      </c>
      <c r="B18" s="3">
        <v>1.4E-3</v>
      </c>
      <c r="C18">
        <f>B18*$B$1</f>
        <v>9.0999999999999998E-2</v>
      </c>
      <c r="D18">
        <f>B18*$B$2</f>
        <v>2.1000000000000001E-2</v>
      </c>
      <c r="E18" s="1">
        <f>C18*$D$1</f>
        <v>10.01</v>
      </c>
      <c r="F18" s="2">
        <f>D18*$D$2</f>
        <v>6.0900000000000007</v>
      </c>
      <c r="H18" s="1">
        <f>SUM(E18:F18)</f>
        <v>16.100000000000001</v>
      </c>
      <c r="I18" s="1">
        <f>H18*J18</f>
        <v>225.40000000000003</v>
      </c>
      <c r="J18">
        <v>14</v>
      </c>
      <c r="K18" s="1">
        <f t="shared" si="3"/>
        <v>2991.1500000000005</v>
      </c>
      <c r="L18" s="1">
        <f t="shared" si="4"/>
        <v>12824.8</v>
      </c>
    </row>
    <row r="19" spans="1:12" x14ac:dyDescent="0.25">
      <c r="A19" t="s">
        <v>21</v>
      </c>
      <c r="B19" s="3">
        <v>8.9999999999999998E-4</v>
      </c>
      <c r="C19">
        <f>B19*$B$1</f>
        <v>5.8499999999999996E-2</v>
      </c>
      <c r="D19">
        <f>B19*$B$2</f>
        <v>1.35E-2</v>
      </c>
      <c r="E19" s="1">
        <f>C19*$D$1</f>
        <v>6.4349999999999996</v>
      </c>
      <c r="F19" s="2">
        <f>D19*$D$2</f>
        <v>3.915</v>
      </c>
      <c r="H19" s="1">
        <f>SUM(E19:F19)</f>
        <v>10.35</v>
      </c>
      <c r="I19" s="1">
        <f>H19*J19</f>
        <v>155.25</v>
      </c>
      <c r="J19">
        <v>15</v>
      </c>
      <c r="K19" s="1">
        <f t="shared" si="3"/>
        <v>3001.5000000000005</v>
      </c>
      <c r="L19" s="1">
        <f t="shared" si="4"/>
        <v>12980.05</v>
      </c>
    </row>
    <row r="20" spans="1:12" x14ac:dyDescent="0.25">
      <c r="A20" t="s">
        <v>22</v>
      </c>
      <c r="B20" s="3">
        <v>5.0000000000000001E-4</v>
      </c>
      <c r="C20">
        <f>B20*$B$1</f>
        <v>3.2500000000000001E-2</v>
      </c>
      <c r="D20">
        <f>B20*$B$2</f>
        <v>7.4999999999999997E-3</v>
      </c>
      <c r="E20" s="1">
        <f>C20*$D$1</f>
        <v>3.5750000000000002</v>
      </c>
      <c r="F20" s="2">
        <f>D20*$D$2</f>
        <v>2.1749999999999998</v>
      </c>
      <c r="H20" s="1">
        <f>SUM(E20:F20)</f>
        <v>5.75</v>
      </c>
      <c r="I20" s="1">
        <f>H20*J20</f>
        <v>92</v>
      </c>
      <c r="J20">
        <v>16</v>
      </c>
      <c r="K20" s="1">
        <f t="shared" si="3"/>
        <v>3007.2500000000005</v>
      </c>
      <c r="L20" s="1">
        <f t="shared" si="4"/>
        <v>13072.05</v>
      </c>
    </row>
    <row r="21" spans="1:12" x14ac:dyDescent="0.25">
      <c r="A21" t="s">
        <v>23</v>
      </c>
      <c r="B21" s="3">
        <v>2.9999999999999997E-4</v>
      </c>
      <c r="C21">
        <f>B21*$B$1</f>
        <v>1.95E-2</v>
      </c>
      <c r="D21">
        <f>B21*$B$2</f>
        <v>4.4999999999999997E-3</v>
      </c>
      <c r="E21" s="1">
        <f>C21*$D$1</f>
        <v>2.145</v>
      </c>
      <c r="F21" s="2">
        <f>D21*$D$2</f>
        <v>1.3049999999999999</v>
      </c>
      <c r="H21" s="1">
        <f>SUM(E21:F21)</f>
        <v>3.45</v>
      </c>
      <c r="I21" s="1">
        <f>H21*J21</f>
        <v>58.650000000000006</v>
      </c>
      <c r="J21">
        <v>17</v>
      </c>
      <c r="K21" s="1">
        <f t="shared" si="3"/>
        <v>3010.7000000000003</v>
      </c>
      <c r="L21" s="1">
        <f t="shared" si="4"/>
        <v>13130.699999999999</v>
      </c>
    </row>
    <row r="22" spans="1:12" x14ac:dyDescent="0.25">
      <c r="A22" t="s">
        <v>24</v>
      </c>
      <c r="B22" s="3">
        <v>2.0000000000000001E-4</v>
      </c>
      <c r="C22">
        <f>B22*$B$1</f>
        <v>1.3000000000000001E-2</v>
      </c>
      <c r="D22">
        <f>B22*$B$2</f>
        <v>3.0000000000000001E-3</v>
      </c>
      <c r="E22" s="1">
        <f>C22*$D$1</f>
        <v>1.4300000000000002</v>
      </c>
      <c r="F22" s="2">
        <f>D22*$D$2</f>
        <v>0.87</v>
      </c>
      <c r="H22" s="1">
        <f>SUM(E22:F22)</f>
        <v>2.3000000000000003</v>
      </c>
      <c r="I22" s="1">
        <f>H22*J22</f>
        <v>41.400000000000006</v>
      </c>
      <c r="J22">
        <v>18</v>
      </c>
      <c r="K22" s="1">
        <f t="shared" si="3"/>
        <v>3013.0000000000005</v>
      </c>
      <c r="L22" s="1">
        <f t="shared" si="4"/>
        <v>13172.099999999999</v>
      </c>
    </row>
    <row r="23" spans="1:12" x14ac:dyDescent="0.25">
      <c r="A23" t="s">
        <v>25</v>
      </c>
      <c r="B23" s="3">
        <v>1E-4</v>
      </c>
      <c r="C23">
        <f>B23*$B$1</f>
        <v>6.5000000000000006E-3</v>
      </c>
      <c r="D23">
        <f>B23*$B$2</f>
        <v>1.5E-3</v>
      </c>
      <c r="E23" s="1">
        <f>C23*$D$1</f>
        <v>0.71500000000000008</v>
      </c>
      <c r="F23" s="2">
        <f>D23*$D$2</f>
        <v>0.435</v>
      </c>
      <c r="H23" s="1">
        <f>SUM(E23:F23)</f>
        <v>1.1500000000000001</v>
      </c>
      <c r="I23" s="1">
        <f>H23*J23</f>
        <v>21.85</v>
      </c>
      <c r="J23">
        <v>19</v>
      </c>
      <c r="K23" s="1">
        <f t="shared" si="3"/>
        <v>3014.1500000000005</v>
      </c>
      <c r="L23" s="1">
        <f t="shared" si="4"/>
        <v>13193.949999999999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Assis</dc:creator>
  <cp:lastModifiedBy>Arthur Assis</cp:lastModifiedBy>
  <dcterms:created xsi:type="dcterms:W3CDTF">2021-10-04T20:27:25Z</dcterms:created>
  <dcterms:modified xsi:type="dcterms:W3CDTF">2021-10-04T21:25:46Z</dcterms:modified>
</cp:coreProperties>
</file>