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Curso Green Belt Lean Six Sigma\Projeto Prático Aplicado\Projeto\Etapa de definição\"/>
    </mc:Choice>
  </mc:AlternateContent>
  <xr:revisionPtr revIDLastSave="0" documentId="13_ncr:1_{AA897CAB-A327-4124-B1C5-6CDF1EA6C9C8}" xr6:coauthVersionLast="45" xr6:coauthVersionMax="45" xr10:uidLastSave="{00000000-0000-0000-0000-000000000000}"/>
  <bookViews>
    <workbookView xWindow="-120" yWindow="-120" windowWidth="20730" windowHeight="11160" firstSheet="3" activeTab="4" xr2:uid="{00000000-000D-0000-FFFF-FFFF00000000}"/>
  </bookViews>
  <sheets>
    <sheet name="Escopo" sheetId="4" r:id="rId1"/>
    <sheet name="Voz do Cliente" sheetId="2" r:id="rId2"/>
    <sheet name="Base de Dados" sheetId="15" r:id="rId3"/>
    <sheet name="SIPOC" sheetId="5" r:id="rId4"/>
    <sheet name="Contrato de Projeto" sheetId="6" r:id="rId5"/>
    <sheet name="Metas Específicas" sheetId="16" r:id="rId6"/>
    <sheet name="Mapa de Processo" sheetId="7" r:id="rId7"/>
    <sheet name="Espinha de Peixe" sheetId="9" r:id="rId8"/>
    <sheet name="Matriz Causa e Efeito" sheetId="10" r:id="rId9"/>
    <sheet name="Matriz Esforço x Impacto" sheetId="11" r:id="rId10"/>
    <sheet name="Improve_brainstorming" sheetId="17" r:id="rId11"/>
    <sheet name="Matriz de Priorização" sheetId="13" r:id="rId12"/>
    <sheet name="Planos de Ação" sheetId="14" r:id="rId13"/>
  </sheets>
  <definedNames>
    <definedName name="_xlnm.Print_Area" localSheetId="4">'Contrato de Projeto'!$C$2:$O$35</definedName>
  </definedNames>
  <calcPr calcId="18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0" i="10" l="1"/>
  <c r="I11" i="10"/>
  <c r="I12" i="10"/>
  <c r="I13" i="10"/>
  <c r="I14" i="10"/>
  <c r="I15" i="10"/>
  <c r="I16" i="10"/>
  <c r="I17" i="10"/>
  <c r="I18" i="10"/>
  <c r="I19" i="10"/>
  <c r="I20" i="10"/>
  <c r="I21" i="10"/>
  <c r="I22" i="10"/>
  <c r="I23" i="10"/>
  <c r="I9" i="10"/>
  <c r="I25" i="10" l="1"/>
  <c r="J19" i="10" s="1"/>
  <c r="G15" i="13"/>
  <c r="G14" i="13"/>
  <c r="G13" i="13"/>
  <c r="G12" i="13"/>
  <c r="G11" i="13"/>
  <c r="G10" i="13"/>
  <c r="G9" i="13"/>
  <c r="G8" i="13"/>
  <c r="G17" i="13"/>
  <c r="G16" i="13"/>
  <c r="J17" i="10" l="1"/>
  <c r="J22" i="10"/>
  <c r="J11" i="10"/>
  <c r="J23" i="10"/>
  <c r="J13" i="10"/>
  <c r="J10" i="10"/>
  <c r="J16" i="10"/>
  <c r="J21" i="10"/>
  <c r="J12" i="10"/>
  <c r="J14" i="10"/>
  <c r="J20" i="10"/>
  <c r="J15" i="10"/>
  <c r="J18" i="10"/>
  <c r="J9" i="10"/>
</calcChain>
</file>

<file path=xl/sharedStrings.xml><?xml version="1.0" encoding="utf-8"?>
<sst xmlns="http://schemas.openxmlformats.org/spreadsheetml/2006/main" count="241" uniqueCount="208">
  <si>
    <t>CTQs/CTPs</t>
  </si>
  <si>
    <t>Direcionadores</t>
  </si>
  <si>
    <t xml:space="preserve">Clientes </t>
  </si>
  <si>
    <t>Necessidade</t>
  </si>
  <si>
    <t>Voz do Cliente</t>
  </si>
  <si>
    <t>I</t>
  </si>
  <si>
    <t>C</t>
  </si>
  <si>
    <t>Definir Escopo</t>
  </si>
  <si>
    <t>Matriz de Escopo</t>
  </si>
  <si>
    <t>Produtos</t>
  </si>
  <si>
    <t>Processo</t>
  </si>
  <si>
    <t>Insumos</t>
  </si>
  <si>
    <t xml:space="preserve">Fornecedores </t>
  </si>
  <si>
    <t xml:space="preserve">Customers </t>
  </si>
  <si>
    <t>Outputs</t>
  </si>
  <si>
    <t xml:space="preserve">Process </t>
  </si>
  <si>
    <t>Inputs</t>
  </si>
  <si>
    <t xml:space="preserve">Suppliers </t>
  </si>
  <si>
    <t>O</t>
  </si>
  <si>
    <t>P</t>
  </si>
  <si>
    <t xml:space="preserve">S </t>
  </si>
  <si>
    <t>SIPOC</t>
  </si>
  <si>
    <t>Aprovação:</t>
  </si>
  <si>
    <t xml:space="preserve">Validação Final do Projeto </t>
  </si>
  <si>
    <t>Responsável pela Aprovação:</t>
  </si>
  <si>
    <t>Contribuições para o Negócio</t>
  </si>
  <si>
    <t>Especialistas para
suporte técnico:</t>
  </si>
  <si>
    <t>Membros
da equipe:</t>
  </si>
  <si>
    <t>Patrocinador:</t>
  </si>
  <si>
    <t>Líder:</t>
  </si>
  <si>
    <t>Área / Empresa</t>
  </si>
  <si>
    <t>Cargo</t>
  </si>
  <si>
    <t>Nome</t>
  </si>
  <si>
    <t>Equipe de Trabalho</t>
  </si>
  <si>
    <t>Premissas e Restrições do Projeto</t>
  </si>
  <si>
    <t xml:space="preserve">Limites do Projeto (Inclui | Exclui) </t>
  </si>
  <si>
    <t>KPIs</t>
  </si>
  <si>
    <t>Definição da Meta</t>
  </si>
  <si>
    <t>Justificativa / Histórico</t>
  </si>
  <si>
    <t>Objetivo do Projeto</t>
  </si>
  <si>
    <t xml:space="preserve">Data: </t>
  </si>
  <si>
    <t>Área:</t>
  </si>
  <si>
    <t xml:space="preserve">Patrocinador: </t>
  </si>
  <si>
    <t xml:space="preserve">Cliente: </t>
  </si>
  <si>
    <t>Projeto:</t>
  </si>
  <si>
    <r>
      <t xml:space="preserve">Contrato de Projeto
</t>
    </r>
    <r>
      <rPr>
        <i/>
        <sz val="16"/>
        <color theme="1" tint="0.499984740745262"/>
        <rFont val="Segoe UI"/>
        <family val="2"/>
      </rPr>
      <t>Project Charter</t>
    </r>
  </si>
  <si>
    <t>Mapa de Processo</t>
  </si>
  <si>
    <t/>
  </si>
  <si>
    <t xml:space="preserve">Espinha de Peixe (Diagrama de Ishikawa) </t>
  </si>
  <si>
    <t>Possíveis Xs do processo (causas)</t>
  </si>
  <si>
    <t>ID</t>
  </si>
  <si>
    <t>Entradas</t>
  </si>
  <si>
    <t>Total</t>
  </si>
  <si>
    <t>Saídas do Processo</t>
  </si>
  <si>
    <t>Matriz de Causa e Efeito</t>
  </si>
  <si>
    <t>Impacto</t>
  </si>
  <si>
    <t>Baixo</t>
  </si>
  <si>
    <t>Alto</t>
  </si>
  <si>
    <t>Esforço</t>
  </si>
  <si>
    <t>Matriz de Esforço X Impacto</t>
  </si>
  <si>
    <t>Peso</t>
  </si>
  <si>
    <t xml:space="preserve">Matriz de Priorização </t>
  </si>
  <si>
    <t>Quando</t>
  </si>
  <si>
    <t>Onde</t>
  </si>
  <si>
    <t>Quanto</t>
  </si>
  <si>
    <t>Como</t>
  </si>
  <si>
    <t>Quem</t>
  </si>
  <si>
    <t>Porque</t>
  </si>
  <si>
    <t>O Quê</t>
  </si>
  <si>
    <r>
      <rPr>
        <b/>
        <sz val="14"/>
        <color theme="1"/>
        <rFont val="Calibri"/>
        <family val="2"/>
        <scheme val="minor"/>
      </rPr>
      <t>W</t>
    </r>
    <r>
      <rPr>
        <sz val="14"/>
        <color theme="1"/>
        <rFont val="Calibri"/>
        <family val="2"/>
        <scheme val="minor"/>
      </rPr>
      <t>hen</t>
    </r>
  </si>
  <si>
    <r>
      <rPr>
        <b/>
        <sz val="14"/>
        <color theme="1"/>
        <rFont val="Calibri"/>
        <family val="2"/>
        <scheme val="minor"/>
      </rPr>
      <t>W</t>
    </r>
    <r>
      <rPr>
        <sz val="14"/>
        <color theme="1"/>
        <rFont val="Calibri"/>
        <family val="2"/>
        <scheme val="minor"/>
      </rPr>
      <t>here</t>
    </r>
  </si>
  <si>
    <r>
      <rPr>
        <b/>
        <sz val="14"/>
        <color theme="1"/>
        <rFont val="Calibri"/>
        <family val="2"/>
        <scheme val="minor"/>
      </rPr>
      <t>H</t>
    </r>
    <r>
      <rPr>
        <sz val="14"/>
        <color theme="1"/>
        <rFont val="Calibri"/>
        <family val="2"/>
        <scheme val="minor"/>
      </rPr>
      <t>ow Much</t>
    </r>
  </si>
  <si>
    <r>
      <rPr>
        <b/>
        <sz val="14"/>
        <color theme="1"/>
        <rFont val="Calibri"/>
        <family val="2"/>
        <scheme val="minor"/>
      </rPr>
      <t>H</t>
    </r>
    <r>
      <rPr>
        <sz val="14"/>
        <color theme="1"/>
        <rFont val="Calibri"/>
        <family val="2"/>
        <scheme val="minor"/>
      </rPr>
      <t>ow</t>
    </r>
  </si>
  <si>
    <r>
      <rPr>
        <b/>
        <sz val="14"/>
        <color theme="1"/>
        <rFont val="Calibri"/>
        <family val="2"/>
        <scheme val="minor"/>
      </rPr>
      <t>W</t>
    </r>
    <r>
      <rPr>
        <sz val="14"/>
        <color theme="1"/>
        <rFont val="Calibri"/>
        <family val="2"/>
        <scheme val="minor"/>
      </rPr>
      <t>ho</t>
    </r>
  </si>
  <si>
    <r>
      <rPr>
        <b/>
        <sz val="14"/>
        <color theme="1"/>
        <rFont val="Calibri"/>
        <family val="2"/>
        <scheme val="minor"/>
      </rPr>
      <t>W</t>
    </r>
    <r>
      <rPr>
        <sz val="14"/>
        <color theme="1"/>
        <rFont val="Calibri"/>
        <family val="2"/>
        <scheme val="minor"/>
      </rPr>
      <t>hy</t>
    </r>
  </si>
  <si>
    <r>
      <rPr>
        <b/>
        <sz val="14"/>
        <color theme="1"/>
        <rFont val="Calibri"/>
        <family val="2"/>
        <scheme val="minor"/>
      </rPr>
      <t>W</t>
    </r>
    <r>
      <rPr>
        <sz val="14"/>
        <color theme="1"/>
        <rFont val="Calibri"/>
        <family val="2"/>
        <scheme val="minor"/>
      </rPr>
      <t>hat</t>
    </r>
  </si>
  <si>
    <t>Planos de Ação (5W2H)</t>
  </si>
  <si>
    <t xml:space="preserve"> - Área de TI
 - Cliente</t>
  </si>
  <si>
    <t xml:space="preserve"> - Área de Operação
 - Plano de Saúde
 - Cliente</t>
  </si>
  <si>
    <t>CEO</t>
  </si>
  <si>
    <t>Melhoria Contínua</t>
  </si>
  <si>
    <t>Alta Administração</t>
  </si>
  <si>
    <t>Média Atual</t>
  </si>
  <si>
    <t>Meta após Projeto</t>
  </si>
  <si>
    <t>DEFINIÇÃO DO RACIONAL DAS METAS ESPECÍFICAS</t>
  </si>
  <si>
    <t>Baixo Custo</t>
  </si>
  <si>
    <t>Facilidade de implantação</t>
  </si>
  <si>
    <t>Impacto de eliminação da causa</t>
  </si>
  <si>
    <t>correlação inexistente</t>
  </si>
  <si>
    <t>correlação fraca</t>
  </si>
  <si>
    <t>correlação mediana</t>
  </si>
  <si>
    <t>correlação forte</t>
  </si>
  <si>
    <t>Ano</t>
  </si>
  <si>
    <t>Meses</t>
  </si>
  <si>
    <t>OTIF_entrega</t>
  </si>
  <si>
    <t>#81,3%</t>
  </si>
  <si>
    <t>_73,8%</t>
  </si>
  <si>
    <t>#_63,6%</t>
  </si>
  <si>
    <t>a64,9%</t>
  </si>
  <si>
    <t>_#1</t>
  </si>
  <si>
    <t>#!7</t>
  </si>
  <si>
    <t xml:space="preserve"> - portal do cliente
 - qtd. deproduto
 - especificações do produto</t>
  </si>
  <si>
    <t>IMPLANTAR PEDIDO</t>
  </si>
  <si>
    <t xml:space="preserve"> - pedido impantado no sistema Voitto Tubes</t>
  </si>
  <si>
    <t>Área Comercial</t>
  </si>
  <si>
    <t>ACORDAR PRAZO DE ENTREGA COM CLIENTE</t>
  </si>
  <si>
    <t xml:space="preserve"> - Área Comercial
- Área de TI
 - Cliente</t>
  </si>
  <si>
    <t xml:space="preserve"> - pedido implantado
 - mapa de entregas
 - disponibilidade do produto</t>
  </si>
  <si>
    <t xml:space="preserve"> - prazo acordado
 - pedido liberado para a expedição</t>
  </si>
  <si>
    <t xml:space="preserve"> - Área de Expedição</t>
  </si>
  <si>
    <t>SEPARAR E EMBALAR PRODUTO</t>
  </si>
  <si>
    <t>TRANSPORTAR PRODUTO ATÉ O CLIENTE</t>
  </si>
  <si>
    <t xml:space="preserve"> - pedido liberado
 - separador
 - material para embalagem</t>
  </si>
  <si>
    <t xml:space="preserve"> - produto separado e embalado
 - Nota Fiscal emitida
 - Etiqueta de identificação impressa e colada no produto</t>
  </si>
  <si>
    <t xml:space="preserve"> - Logística / modal de transporte</t>
  </si>
  <si>
    <t xml:space="preserve"> - Cliente</t>
  </si>
  <si>
    <t xml:space="preserve"> - Logísitca</t>
  </si>
  <si>
    <t xml:space="preserve"> - produto separado e embalado
 - Nota Fiscal
 - Definição do modal</t>
  </si>
  <si>
    <t xml:space="preserve"> - produto em transporte</t>
  </si>
  <si>
    <t>ENTREGAR O PRODUTO</t>
  </si>
  <si>
    <t xml:space="preserve"> - Modal / transportadora</t>
  </si>
  <si>
    <t xml:space="preserve"> - produto transportado
 - Nota Fiscal</t>
  </si>
  <si>
    <t xml:space="preserve"> - produto armazenado no local da entrega</t>
  </si>
  <si>
    <t xml:space="preserve"> - Modal/ Transportadora</t>
  </si>
  <si>
    <t>Logística</t>
  </si>
  <si>
    <t>Comercial, Expedição e Logística</t>
  </si>
  <si>
    <t>No prazo incompleto_tubos</t>
  </si>
  <si>
    <t>Fora do prazo completo_tubos</t>
  </si>
  <si>
    <t>Fora do prazo completo_escap</t>
  </si>
  <si>
    <t>Fora do prazo incompleto_tubos</t>
  </si>
  <si>
    <t>OTIF_tubos</t>
  </si>
  <si>
    <t>OTIF_escapamentos</t>
  </si>
  <si>
    <t>No prazo incompleto_escap</t>
  </si>
  <si>
    <t>Fora do prazo incompleto_escap</t>
  </si>
  <si>
    <t>MÉDIA</t>
  </si>
  <si>
    <t>Comercial</t>
  </si>
  <si>
    <t>Estoque</t>
  </si>
  <si>
    <t>Produção</t>
  </si>
  <si>
    <t>Efeito = Entregas fora do prazo e/ou com pedido incompleto de tubos e escapamentos.</t>
  </si>
  <si>
    <t>composição fracionada de carga</t>
  </si>
  <si>
    <t>composição não planejada</t>
  </si>
  <si>
    <t>falta de informação do prazo combinado</t>
  </si>
  <si>
    <t>falta de mapa geográfico no sistema</t>
  </si>
  <si>
    <t>antecipação de pedidos</t>
  </si>
  <si>
    <t>prazos acordados para final de semana</t>
  </si>
  <si>
    <t>opções comerciais incompatíveis</t>
  </si>
  <si>
    <t>desconhecimento capac. de escoamento</t>
  </si>
  <si>
    <t>falta de avaliação sist. da voz do cliente</t>
  </si>
  <si>
    <t>desconhecimento do estoque</t>
  </si>
  <si>
    <t>alterações de cronograma de produção</t>
  </si>
  <si>
    <t>no prazo incompleto_tubos</t>
  </si>
  <si>
    <t>fora do prazo completo_tubos</t>
  </si>
  <si>
    <t>fora do prazo completo_escap</t>
  </si>
  <si>
    <t>Principais saídas do processo</t>
  </si>
  <si>
    <t>CAUSA</t>
  </si>
  <si>
    <t>SOLUÇÃO</t>
  </si>
  <si>
    <t>Brainstorming</t>
  </si>
  <si>
    <t>Composição fracionada de carga</t>
  </si>
  <si>
    <t>Composição não planejada</t>
  </si>
  <si>
    <t>Prazos acordados para sábados e domingos</t>
  </si>
  <si>
    <t>Falta de avaliação sistemática da voz do cliente</t>
  </si>
  <si>
    <t>Falta de mapa geográfico no sistema</t>
  </si>
  <si>
    <t>Desconhecimento da capacidade de escoamento</t>
  </si>
  <si>
    <t>Desconhecimento do estoque</t>
  </si>
  <si>
    <t>Antecipação dos pedidos</t>
  </si>
  <si>
    <t>Bloquear no sistema a formalização de pedidos cujo prazo acordado seja no sábado, domingo e feriado.</t>
  </si>
  <si>
    <t>Criar um procedimento corporativo com regras de atendimento ao cliente (regras para prazos e antecipações).</t>
  </si>
  <si>
    <t>Implementar a gestão à vista com previsibilidade futura para facilitar consulta da área comercial.</t>
  </si>
  <si>
    <t>Diferenciar antecipação de faturamento do pedido e antecipação da entrega.</t>
  </si>
  <si>
    <t>Criar um padrão para área comercial consultar com informações sobre tempo de montagem de cargas e capacidade de escoamento logístico.</t>
  </si>
  <si>
    <t>Implementar o mapa geográfico no sistema definido o prazo de entrega para cada estado do Brasil e regiões críticas dentro de cada estado.</t>
  </si>
  <si>
    <t>Implementar uma sistemática de gestão de carteira de cliente na área comercial, incluindo a abordagem periódica ao cliente para coletar informações relevantes.</t>
  </si>
  <si>
    <t>Utilizar a gestão à vista e o Kanban para melhorar a comunicação entre as áreas de expedição e logística.</t>
  </si>
  <si>
    <t>Definir regras para liberação de cargas fracionadas junto à área comercial e logítica.</t>
  </si>
  <si>
    <t>Criar diferenciação para envio de cargas por relevância do cliente e tipo de produto.</t>
  </si>
  <si>
    <t xml:space="preserve">FORA: 
</t>
  </si>
  <si>
    <r>
      <rPr>
        <b/>
        <sz val="14"/>
        <color theme="1"/>
        <rFont val="Calibri"/>
        <family val="2"/>
        <scheme val="minor"/>
      </rPr>
      <t xml:space="preserve">DENTRO: </t>
    </r>
    <r>
      <rPr>
        <sz val="14"/>
        <color theme="1"/>
        <rFont val="Calibri"/>
        <family val="2"/>
        <scheme val="minor"/>
      </rPr>
      <t xml:space="preserve">
 </t>
    </r>
  </si>
  <si>
    <t>Fluxograma com etapas críticas identificadas</t>
  </si>
  <si>
    <t xml:space="preserve"> - </t>
  </si>
  <si>
    <t>Valor do Ganho Financeiro (R$):</t>
  </si>
  <si>
    <t>Aumento das entregas on time in full de tubos e escapamentos</t>
  </si>
  <si>
    <t>Arthur Claudino Gomes de Assis</t>
  </si>
  <si>
    <t>Aumentar as entregas que ocorrem corretamente, isso é, com todos os produtos corretos de acordo com o pedido e dentro do prazo acordado com o cliente, das linhas de tubos e escapamentos, com entregas por modal terrestre e aéreo, originados das duas Fábricas em São Paulo. O indicador utilizado para medição que contempla essas características é o OTIF_Entrega.</t>
  </si>
  <si>
    <t>Inclui: Pedidos feitos de toto Brasil, das linhas de tubos e escapamentos, com modais de entrega terrestre e aéreo, com origem em São Paulo | Exclui: Linhas de telhas, andaimes e peças automotivas, com todos os modais entrega exceto terrestre e a aéreo, com origem nos centros de distribuição.</t>
  </si>
  <si>
    <t>O projeto só contemplará pedidos originados das duas fábricas em São Paulo, não incluindo pedidos originados diretamente dos centros de distribuição.</t>
  </si>
  <si>
    <t>Green Belt</t>
  </si>
  <si>
    <t>[gerente de unidades da regional São Paulo]</t>
  </si>
  <si>
    <t>[assinatura do gerente da regional São Paulo]</t>
  </si>
  <si>
    <t>Albertina Silva</t>
  </si>
  <si>
    <t>Hugo Fonseca</t>
  </si>
  <si>
    <t>Isadora Gonçalves</t>
  </si>
  <si>
    <t>Jéssica Ully</t>
  </si>
  <si>
    <t>Área de expedição e logística</t>
  </si>
  <si>
    <t>Luisa Iglésias</t>
  </si>
  <si>
    <t>Área comercial</t>
  </si>
  <si>
    <t>Luiz Barroso</t>
  </si>
  <si>
    <t>Área logística</t>
  </si>
  <si>
    <t>Rafael Lúcio</t>
  </si>
  <si>
    <t>Área de TI</t>
  </si>
  <si>
    <t>Analista de dados</t>
  </si>
  <si>
    <t>Coordenador de Infraestrutura</t>
  </si>
  <si>
    <t>Coordenador de TI</t>
  </si>
  <si>
    <t>Analista de suprimentos</t>
  </si>
  <si>
    <t>Coordenadora de relacionamentos</t>
  </si>
  <si>
    <t>Sucesso do cliente</t>
  </si>
  <si>
    <t>Aumentar OTIF_Entrega em 13,1%, para 76,9%, até 25 de março de 2022.</t>
  </si>
  <si>
    <t>A Voitto Tubes é uma empresa reconhecida no ramo de processamento de aço, e embora possua excelência reconhecida em produção, entregando produtos de qualidade, ela vem enfrentando dificuldades na logística, falhando na entrega dos produtos corretos no prazo correto. O OTIF_Entrega caiu no ultimos dois anos, em uma análise nos ultimos 30 meses é possível avaliar que o OTIF_entrega dos ultimos 12 meses foi, em média, 3,8% menor do que comparando todo o período, sendo que a média dos ultimos 12 meses foi de 63,8%, e 25% dos dados dos ultimos 30 meses se concentram abaixo de 63,1% do indicador. A empresa vem sofrendo com reclamações de seus clientes a respeito dos pedidos e possui inclusive advertências sobre multa contratual caso a situação permaneça como está. A empresa avalia que existirá um ganho financeiro relacionado à redução de gastos com imprevistos nas entregas de R$110,00 por pedido entregue por modal terrestre, e R$290,00 por modal aéreo, por ponto percentual com um OTIF_Entrega a partir de 80%, e considera que o valor ideal para o indicador é de 90%. Considerando a lacuna de perfomance de 26,2% entre os ultimos 12 meses e o valor ideal, a meta será definina sobre 50% da lacuna de performance, aumentando o indicador em 13,1% em 6 meses.</t>
  </si>
  <si>
    <t>A empresa estima que a partir de 80%, a cada ponto perceual, existirá um ganho financeiro relacionado à redução do gastos com imprevistos de R$110,00 por pedido no modal terrestre, e R$290,00 por pedido no moral aéreo. Portanto, para a meta definida do projeto, não haverão ganhos financeiros, somente ganhos em qualidade e melhor relacionamento com os clientes.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</si>
</sst>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R$&quot;\ #,##0.00;[Red]\-&quot;R$&quot;\ #,##0.00"/>
    <numFmt numFmtId="164" formatCode="dd/mm/yy;@"/>
    <numFmt numFmtId="165" formatCode="_(* #,##0.00_);_(* \(#,##0.00\);_(* &quot;-&quot;??_);_(@_)"/>
    <numFmt numFmtId="166" formatCode="0.0"/>
    <numFmt numFmtId="167" formatCode="0.0%"/>
  </numFmts>
  <fonts count="36">
    <font>
      <sz val="11"/>
      <color theme="1"/>
      <name val="Calibri"/>
      <family val="2"/>
      <scheme val="minor"/>
    </font>
    <font>
      <sz val="10"/>
      <color theme="1"/>
      <name val="Segoe UI"/>
      <family val="2"/>
    </font>
    <font>
      <b/>
      <sz val="20"/>
      <color theme="0" tint="-0.499984740745262"/>
      <name val="Calibri"/>
      <family val="2"/>
      <scheme val="minor"/>
    </font>
    <font>
      <b/>
      <i/>
      <sz val="16"/>
      <color theme="1" tint="0.499984740745262"/>
      <name val="Segoe UI"/>
      <family val="2"/>
    </font>
    <font>
      <sz val="12"/>
      <color theme="1"/>
      <name val="Segoe UI"/>
      <family val="2"/>
    </font>
    <font>
      <sz val="11"/>
      <color theme="1"/>
      <name val="Segoe UI"/>
      <family val="2"/>
    </font>
    <font>
      <sz val="10"/>
      <color theme="1"/>
      <name val="Calibri"/>
      <family val="2"/>
      <scheme val="minor"/>
    </font>
    <font>
      <sz val="14"/>
      <color theme="1"/>
      <name val="Calibri"/>
      <family val="2"/>
      <scheme val="minor"/>
    </font>
    <font>
      <b/>
      <sz val="14"/>
      <color theme="1"/>
      <name val="Calibri"/>
      <family val="2"/>
      <scheme val="minor"/>
    </font>
    <font>
      <sz val="12"/>
      <color theme="1"/>
      <name val="Calibri"/>
      <family val="2"/>
      <scheme val="minor"/>
    </font>
    <font>
      <sz val="16"/>
      <color theme="1"/>
      <name val="Calibri"/>
      <family val="2"/>
      <scheme val="minor"/>
    </font>
    <font>
      <sz val="10"/>
      <name val="Arial"/>
      <family val="2"/>
    </font>
    <font>
      <sz val="11"/>
      <name val="Segoe UI"/>
      <family val="2"/>
    </font>
    <font>
      <b/>
      <i/>
      <sz val="11"/>
      <color theme="1"/>
      <name val="Segoe UI"/>
      <family val="2"/>
    </font>
    <font>
      <sz val="12"/>
      <name val="Segoe UI"/>
      <family val="2"/>
    </font>
    <font>
      <sz val="10"/>
      <name val="Segoe UI"/>
      <family val="2"/>
    </font>
    <font>
      <b/>
      <sz val="11"/>
      <color theme="1"/>
      <name val="Segoe UI"/>
      <family val="2"/>
    </font>
    <font>
      <i/>
      <sz val="16"/>
      <color theme="1" tint="0.499984740745262"/>
      <name val="Segoe UI"/>
      <family val="2"/>
    </font>
    <font>
      <b/>
      <i/>
      <sz val="10"/>
      <color theme="1"/>
      <name val="Segoe UI"/>
      <family val="2"/>
    </font>
    <font>
      <sz val="11"/>
      <color theme="1"/>
      <name val="Calibri "/>
    </font>
    <font>
      <b/>
      <sz val="12"/>
      <color theme="1"/>
      <name val="Calibri"/>
      <family val="2"/>
      <scheme val="minor"/>
    </font>
    <font>
      <i/>
      <sz val="14"/>
      <color theme="1"/>
      <name val="Calibri"/>
      <family val="2"/>
      <scheme val="minor"/>
    </font>
    <font>
      <i/>
      <sz val="18"/>
      <color theme="1"/>
      <name val="Calibri"/>
      <family val="2"/>
      <scheme val="minor"/>
    </font>
    <font>
      <b/>
      <i/>
      <sz val="18"/>
      <color theme="1" tint="0.499984740745262"/>
      <name val="Segoe UI"/>
      <family val="2"/>
    </font>
    <font>
      <sz val="11"/>
      <color theme="1"/>
      <name val="Calibri"/>
      <family val="2"/>
      <scheme val="minor"/>
    </font>
    <font>
      <sz val="12"/>
      <color theme="1" tint="4.9989318521683403E-2"/>
      <name val="Segoe UI"/>
      <family val="2"/>
    </font>
    <font>
      <sz val="9"/>
      <name val="Segoe UI"/>
      <family val="2"/>
    </font>
    <font>
      <b/>
      <sz val="12"/>
      <color theme="0"/>
      <name val="Calibri"/>
      <family val="2"/>
      <scheme val="minor"/>
    </font>
    <font>
      <b/>
      <sz val="16"/>
      <color theme="0"/>
      <name val="Calibri"/>
      <family val="2"/>
      <scheme val="minor"/>
    </font>
    <font>
      <sz val="16"/>
      <name val="Calibri"/>
      <family val="2"/>
      <scheme val="minor"/>
    </font>
    <font>
      <b/>
      <sz val="16"/>
      <color theme="1"/>
      <name val="Calibri"/>
      <family val="2"/>
      <scheme val="minor"/>
    </font>
    <font>
      <b/>
      <sz val="16"/>
      <name val="Calibri"/>
      <family val="2"/>
      <scheme val="minor"/>
    </font>
    <font>
      <b/>
      <sz val="10"/>
      <color theme="1"/>
      <name val="Calibri"/>
      <family val="2"/>
      <scheme val="minor"/>
    </font>
    <font>
      <sz val="10"/>
      <color theme="1" tint="4.9989318521683403E-2"/>
      <name val="Segoe UI"/>
      <family val="2"/>
    </font>
    <font>
      <sz val="11"/>
      <color rgb="FFFF0000"/>
      <name val="Calibri"/>
      <family val="2"/>
      <scheme val="minor"/>
    </font>
    <font>
      <sz val="16"/>
      <color theme="1"/>
      <name val="Calibri "/>
    </font>
  </fonts>
  <fills count="11">
    <fill>
      <patternFill patternType="none"/>
    </fill>
    <fill>
      <patternFill patternType="gray125"/>
    </fill>
    <fill>
      <patternFill patternType="solid">
        <fgColor theme="0" tint="-4.9989318521683403E-2"/>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indexed="9"/>
        <bgColor indexed="64"/>
      </patternFill>
    </fill>
    <fill>
      <patternFill patternType="solid">
        <fgColor them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499984740745262"/>
        <bgColor indexed="64"/>
      </patternFill>
    </fill>
    <fill>
      <patternFill patternType="solid">
        <fgColor theme="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theme="2" tint="-0.249977111117893"/>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9"/>
      </left>
      <right/>
      <top/>
      <bottom/>
      <diagonal/>
    </border>
    <border>
      <left/>
      <right style="thin">
        <color theme="2" tint="-0.249977111117893"/>
      </right>
      <top/>
      <bottom style="thin">
        <color theme="2" tint="-0.249977111117893"/>
      </bottom>
      <diagonal/>
    </border>
    <border>
      <left/>
      <right/>
      <top/>
      <bottom style="thin">
        <color theme="2" tint="-0.249977111117893"/>
      </bottom>
      <diagonal/>
    </border>
    <border>
      <left style="thin">
        <color theme="2" tint="-0.249977111117893"/>
      </left>
      <right/>
      <top/>
      <bottom style="thin">
        <color theme="2" tint="-0.249977111117893"/>
      </bottom>
      <diagonal/>
    </border>
    <border>
      <left/>
      <right style="thin">
        <color theme="2" tint="-0.249977111117893"/>
      </right>
      <top/>
      <bottom/>
      <diagonal/>
    </border>
    <border>
      <left style="thin">
        <color theme="2" tint="-0.249977111117893"/>
      </left>
      <right/>
      <top/>
      <bottom/>
      <diagonal/>
    </border>
    <border>
      <left/>
      <right style="thin">
        <color theme="2" tint="-0.249977111117893"/>
      </right>
      <top style="thin">
        <color theme="2" tint="-0.249977111117893"/>
      </top>
      <bottom/>
      <diagonal/>
    </border>
    <border>
      <left/>
      <right/>
      <top style="thin">
        <color theme="2" tint="-0.249977111117893"/>
      </top>
      <bottom/>
      <diagonal/>
    </border>
    <border>
      <left style="thin">
        <color theme="2" tint="-0.249977111117893"/>
      </left>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thin">
        <color theme="2" tint="-0.249977111117893"/>
      </left>
      <right style="thin">
        <color theme="2" tint="-0.249977111117893"/>
      </right>
      <top/>
      <bottom/>
      <diagonal/>
    </border>
    <border>
      <left/>
      <right/>
      <top/>
      <bottom style="medium">
        <color theme="1"/>
      </bottom>
      <diagonal/>
    </border>
    <border>
      <left style="thin">
        <color theme="2" tint="-0.749961851863155"/>
      </left>
      <right style="thin">
        <color theme="2" tint="-0.24994659260841701"/>
      </right>
      <top style="thin">
        <color theme="2" tint="-0.749961851863155"/>
      </top>
      <bottom style="thin">
        <color theme="2" tint="-0.24994659260841701"/>
      </bottom>
      <diagonal/>
    </border>
    <border>
      <left style="thin">
        <color theme="2" tint="-0.24994659260841701"/>
      </left>
      <right style="thin">
        <color theme="2" tint="-0.24994659260841701"/>
      </right>
      <top style="thin">
        <color theme="2" tint="-0.749961851863155"/>
      </top>
      <bottom style="thin">
        <color theme="2" tint="-0.24994659260841701"/>
      </bottom>
      <diagonal/>
    </border>
    <border>
      <left style="thin">
        <color theme="2" tint="-0.24994659260841701"/>
      </left>
      <right style="thin">
        <color theme="2" tint="-0.749961851863155"/>
      </right>
      <top style="thin">
        <color theme="2" tint="-0.749961851863155"/>
      </top>
      <bottom style="thin">
        <color theme="2" tint="-0.24994659260841701"/>
      </bottom>
      <diagonal/>
    </border>
    <border>
      <left style="thin">
        <color theme="2" tint="-0.749961851863155"/>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749961851863155"/>
      </right>
      <top style="thin">
        <color theme="2" tint="-0.24994659260841701"/>
      </top>
      <bottom style="thin">
        <color theme="2" tint="-0.24994659260841701"/>
      </bottom>
      <diagonal/>
    </border>
    <border>
      <left style="thin">
        <color theme="2" tint="-0.749961851863155"/>
      </left>
      <right style="thin">
        <color theme="2" tint="-0.24994659260841701"/>
      </right>
      <top style="thin">
        <color theme="2" tint="-0.24994659260841701"/>
      </top>
      <bottom style="thin">
        <color theme="2" tint="-0.749961851863155"/>
      </bottom>
      <diagonal/>
    </border>
    <border>
      <left style="thin">
        <color theme="2" tint="-0.24994659260841701"/>
      </left>
      <right style="thin">
        <color theme="2" tint="-0.24994659260841701"/>
      </right>
      <top style="thin">
        <color theme="2" tint="-0.24994659260841701"/>
      </top>
      <bottom style="thin">
        <color theme="2" tint="-0.749961851863155"/>
      </bottom>
      <diagonal/>
    </border>
    <border>
      <left style="thin">
        <color theme="2" tint="-0.24994659260841701"/>
      </left>
      <right style="thin">
        <color theme="2" tint="-0.749961851863155"/>
      </right>
      <top style="thin">
        <color theme="2" tint="-0.24994659260841701"/>
      </top>
      <bottom style="thin">
        <color theme="2" tint="-0.749961851863155"/>
      </bottom>
      <diagonal/>
    </border>
    <border>
      <left style="thin">
        <color theme="2" tint="-0.749961851863155"/>
      </left>
      <right style="thin">
        <color theme="2" tint="-0.24994659260841701"/>
      </right>
      <top style="thin">
        <color theme="2" tint="-0.749961851863155"/>
      </top>
      <bottom style="thin">
        <color theme="2" tint="-0.749961851863155"/>
      </bottom>
      <diagonal/>
    </border>
    <border>
      <left style="thin">
        <color theme="2" tint="-0.24994659260841701"/>
      </left>
      <right style="thin">
        <color theme="2" tint="-0.24994659260841701"/>
      </right>
      <top style="thin">
        <color theme="2" tint="-0.749961851863155"/>
      </top>
      <bottom style="thin">
        <color theme="2" tint="-0.749961851863155"/>
      </bottom>
      <diagonal/>
    </border>
    <border>
      <left style="thin">
        <color theme="2" tint="-0.24994659260841701"/>
      </left>
      <right style="thin">
        <color theme="2" tint="-0.749961851863155"/>
      </right>
      <top style="thin">
        <color theme="2" tint="-0.749961851863155"/>
      </top>
      <bottom style="thin">
        <color theme="2" tint="-0.749961851863155"/>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style="medium">
        <color indexed="64"/>
      </left>
      <right/>
      <top style="thin">
        <color theme="2" tint="-0.249977111117893"/>
      </top>
      <bottom/>
      <diagonal/>
    </border>
    <border>
      <left style="medium">
        <color indexed="64"/>
      </left>
      <right/>
      <top/>
      <bottom style="thin">
        <color theme="2" tint="-0.249977111117893"/>
      </bottom>
      <diagonal/>
    </border>
    <border>
      <left style="medium">
        <color indexed="64"/>
      </left>
      <right/>
      <top style="thin">
        <color theme="2" tint="-0.249977111117893"/>
      </top>
      <bottom style="thin">
        <color theme="2" tint="-0.249977111117893"/>
      </bottom>
      <diagonal/>
    </border>
    <border>
      <left style="medium">
        <color indexed="64"/>
      </left>
      <right/>
      <top/>
      <bottom style="medium">
        <color indexed="64"/>
      </bottom>
      <diagonal/>
    </border>
    <border>
      <left/>
      <right style="medium">
        <color indexed="64"/>
      </right>
      <top style="medium">
        <color indexed="64"/>
      </top>
      <bottom style="thin">
        <color theme="2" tint="-0.249977111117893"/>
      </bottom>
      <diagonal/>
    </border>
    <border>
      <left/>
      <right style="medium">
        <color indexed="64"/>
      </right>
      <top style="thin">
        <color theme="2" tint="-0.249977111117893"/>
      </top>
      <bottom style="thin">
        <color theme="2" tint="-0.249977111117893"/>
      </bottom>
      <diagonal/>
    </border>
    <border>
      <left/>
      <right style="medium">
        <color indexed="64"/>
      </right>
      <top style="thin">
        <color theme="2" tint="-0.249977111117893"/>
      </top>
      <bottom style="medium">
        <color indexed="64"/>
      </bottom>
      <diagonal/>
    </border>
    <border>
      <left style="medium">
        <color indexed="64"/>
      </left>
      <right style="medium">
        <color indexed="64"/>
      </right>
      <top style="medium">
        <color indexed="64"/>
      </top>
      <bottom style="thin">
        <color theme="2" tint="-0.249977111117893"/>
      </bottom>
      <diagonal/>
    </border>
    <border>
      <left style="medium">
        <color indexed="64"/>
      </left>
      <right style="medium">
        <color indexed="64"/>
      </right>
      <top style="thin">
        <color theme="2" tint="-0.249977111117893"/>
      </top>
      <bottom/>
      <diagonal/>
    </border>
    <border>
      <left style="medium">
        <color indexed="64"/>
      </left>
      <right style="medium">
        <color indexed="64"/>
      </right>
      <top/>
      <bottom style="thin">
        <color theme="2" tint="-0.249977111117893"/>
      </bottom>
      <diagonal/>
    </border>
    <border>
      <left style="medium">
        <color indexed="64"/>
      </left>
      <right style="medium">
        <color indexed="64"/>
      </right>
      <top style="thin">
        <color theme="2" tint="-0.249977111117893"/>
      </top>
      <bottom style="thin">
        <color theme="2" tint="-0.249977111117893"/>
      </bottom>
      <diagonal/>
    </border>
    <border>
      <left style="medium">
        <color indexed="64"/>
      </left>
      <right style="medium">
        <color indexed="64"/>
      </right>
      <top/>
      <bottom style="medium">
        <color indexed="64"/>
      </bottom>
      <diagonal/>
    </border>
  </borders>
  <cellStyleXfs count="4">
    <xf numFmtId="0" fontId="0" fillId="0" borderId="0"/>
    <xf numFmtId="0" fontId="11" fillId="0" borderId="0"/>
    <xf numFmtId="0" fontId="11" fillId="0" borderId="0"/>
    <xf numFmtId="9" fontId="24" fillId="0" borderId="0" applyFont="0" applyFill="0" applyBorder="0" applyAlignment="0" applyProtection="0"/>
  </cellStyleXfs>
  <cellXfs count="254">
    <xf numFmtId="0" fontId="0" fillId="0" borderId="0" xfId="0"/>
    <xf numFmtId="0" fontId="0" fillId="0" borderId="0" xfId="0" applyAlignment="1">
      <alignment horizontal="center" vertical="center"/>
    </xf>
    <xf numFmtId="0" fontId="0" fillId="0" borderId="0" xfId="0" applyFill="1" applyBorder="1"/>
    <xf numFmtId="0" fontId="0" fillId="0" borderId="0" xfId="0" applyFill="1"/>
    <xf numFmtId="0" fontId="0" fillId="0" borderId="6" xfId="0" applyFill="1" applyBorder="1"/>
    <xf numFmtId="0" fontId="0" fillId="0" borderId="7" xfId="0" applyFill="1" applyBorder="1"/>
    <xf numFmtId="0" fontId="0" fillId="0" borderId="8" xfId="0" applyFill="1" applyBorder="1"/>
    <xf numFmtId="0" fontId="0" fillId="4" borderId="9" xfId="0" applyFill="1" applyBorder="1" applyAlignment="1">
      <alignment horizontal="center" vertical="center"/>
    </xf>
    <xf numFmtId="0" fontId="0" fillId="0" borderId="9" xfId="0" applyFill="1" applyBorder="1" applyAlignment="1">
      <alignment horizontal="center"/>
    </xf>
    <xf numFmtId="0" fontId="0" fillId="4" borderId="9" xfId="0" applyFont="1" applyFill="1" applyBorder="1" applyAlignment="1">
      <alignment horizontal="center" vertical="center"/>
    </xf>
    <xf numFmtId="0" fontId="3" fillId="0" borderId="0" xfId="0" applyFont="1" applyFill="1" applyAlignment="1">
      <alignment horizontal="center" vertical="center"/>
    </xf>
    <xf numFmtId="0" fontId="0" fillId="0" borderId="11" xfId="0" applyBorder="1"/>
    <xf numFmtId="0" fontId="5" fillId="0" borderId="12" xfId="0" applyFont="1" applyBorder="1"/>
    <xf numFmtId="0" fontId="5" fillId="0" borderId="13" xfId="0" applyFont="1" applyBorder="1"/>
    <xf numFmtId="0" fontId="0" fillId="0" borderId="14" xfId="0" applyBorder="1"/>
    <xf numFmtId="0" fontId="5" fillId="0" borderId="15" xfId="0" applyFont="1" applyBorder="1"/>
    <xf numFmtId="0" fontId="5" fillId="0" borderId="0" xfId="0" applyFont="1" applyBorder="1"/>
    <xf numFmtId="0" fontId="0" fillId="0" borderId="16" xfId="0" applyBorder="1"/>
    <xf numFmtId="0" fontId="0" fillId="0" borderId="15" xfId="0" applyBorder="1"/>
    <xf numFmtId="0" fontId="0" fillId="0" borderId="0" xfId="0" applyBorder="1"/>
    <xf numFmtId="0" fontId="10" fillId="0" borderId="10" xfId="0" applyFont="1" applyBorder="1" applyAlignment="1">
      <alignment horizontal="center" vertical="center" wrapText="1"/>
    </xf>
    <xf numFmtId="0" fontId="7" fillId="3" borderId="10" xfId="0" applyFont="1" applyFill="1" applyBorder="1" applyAlignment="1">
      <alignment horizontal="center" vertical="center"/>
    </xf>
    <xf numFmtId="0" fontId="7" fillId="4" borderId="10" xfId="0" applyFont="1" applyFill="1" applyBorder="1" applyAlignment="1">
      <alignment horizontal="center" vertical="center"/>
    </xf>
    <xf numFmtId="0" fontId="8" fillId="3" borderId="10" xfId="0" applyFont="1" applyFill="1" applyBorder="1" applyAlignment="1">
      <alignment horizontal="center" vertical="center"/>
    </xf>
    <xf numFmtId="0" fontId="0" fillId="2" borderId="0" xfId="0" applyFill="1"/>
    <xf numFmtId="0" fontId="3" fillId="2" borderId="0" xfId="0" applyFont="1" applyFill="1" applyAlignment="1">
      <alignment vertical="center"/>
    </xf>
    <xf numFmtId="0" fontId="11" fillId="5" borderId="0" xfId="1" applyFill="1" applyAlignment="1">
      <alignment vertical="center"/>
    </xf>
    <xf numFmtId="0" fontId="11" fillId="0" borderId="0" xfId="1" applyFill="1" applyAlignment="1">
      <alignment vertical="center"/>
    </xf>
    <xf numFmtId="0" fontId="11" fillId="0" borderId="0" xfId="1" applyFill="1" applyBorder="1" applyAlignment="1">
      <alignment vertical="center"/>
    </xf>
    <xf numFmtId="0" fontId="12" fillId="5" borderId="0" xfId="1" applyFont="1" applyFill="1" applyAlignment="1">
      <alignment vertical="center"/>
    </xf>
    <xf numFmtId="0" fontId="13" fillId="4" borderId="12" xfId="0" applyFont="1" applyFill="1" applyBorder="1" applyAlignment="1">
      <alignment vertical="center"/>
    </xf>
    <xf numFmtId="0" fontId="13" fillId="4" borderId="13" xfId="0" applyFont="1" applyFill="1" applyBorder="1" applyAlignment="1">
      <alignment vertical="center"/>
    </xf>
    <xf numFmtId="0" fontId="13" fillId="4" borderId="14" xfId="0" applyFont="1" applyFill="1" applyBorder="1" applyAlignment="1">
      <alignment vertical="center"/>
    </xf>
    <xf numFmtId="0" fontId="13" fillId="4" borderId="15" xfId="0" applyFont="1" applyFill="1" applyBorder="1" applyAlignment="1">
      <alignment vertical="center"/>
    </xf>
    <xf numFmtId="0" fontId="13" fillId="4" borderId="16" xfId="0" applyFont="1" applyFill="1" applyBorder="1" applyAlignment="1">
      <alignment vertical="center"/>
    </xf>
    <xf numFmtId="0" fontId="11" fillId="5" borderId="0" xfId="1" applyFill="1" applyBorder="1"/>
    <xf numFmtId="0" fontId="11" fillId="0" borderId="0" xfId="1" applyFill="1" applyBorder="1"/>
    <xf numFmtId="0" fontId="14" fillId="0" borderId="10" xfId="1" applyFont="1" applyFill="1" applyBorder="1" applyAlignment="1">
      <alignment horizontal="center" vertical="center" wrapText="1"/>
    </xf>
    <xf numFmtId="0" fontId="14" fillId="0" borderId="20" xfId="1" applyFont="1" applyFill="1" applyBorder="1" applyAlignment="1">
      <alignment horizontal="center" vertical="center" wrapText="1"/>
    </xf>
    <xf numFmtId="0" fontId="15" fillId="5" borderId="0" xfId="1" applyFont="1" applyFill="1" applyAlignment="1">
      <alignment vertical="center"/>
    </xf>
    <xf numFmtId="0" fontId="15" fillId="0" borderId="0" xfId="1" applyFont="1" applyFill="1" applyAlignment="1">
      <alignment vertical="center"/>
    </xf>
    <xf numFmtId="0" fontId="1" fillId="6" borderId="10" xfId="0" applyFont="1" applyFill="1" applyBorder="1" applyAlignment="1">
      <alignment horizontal="center" vertical="center"/>
    </xf>
    <xf numFmtId="0" fontId="11" fillId="0" borderId="0" xfId="1"/>
    <xf numFmtId="0" fontId="16" fillId="0" borderId="12" xfId="0" applyFont="1" applyFill="1" applyBorder="1" applyAlignment="1">
      <alignment vertical="center"/>
    </xf>
    <xf numFmtId="0" fontId="16" fillId="0" borderId="13" xfId="0" applyFont="1" applyFill="1" applyBorder="1" applyAlignment="1">
      <alignment vertical="center"/>
    </xf>
    <xf numFmtId="0" fontId="11" fillId="0" borderId="14" xfId="1" applyFill="1" applyBorder="1"/>
    <xf numFmtId="0" fontId="14" fillId="5" borderId="19" xfId="1" applyFont="1" applyFill="1" applyBorder="1" applyAlignment="1">
      <alignment horizontal="left" vertical="center"/>
    </xf>
    <xf numFmtId="0" fontId="14" fillId="5" borderId="7" xfId="1" applyFont="1" applyFill="1" applyBorder="1" applyAlignment="1">
      <alignment horizontal="left" vertical="center"/>
    </xf>
    <xf numFmtId="0" fontId="14" fillId="5" borderId="8" xfId="1" applyFont="1" applyFill="1" applyBorder="1" applyAlignment="1">
      <alignment horizontal="left" vertical="center"/>
    </xf>
    <xf numFmtId="0" fontId="0" fillId="0" borderId="12" xfId="0" applyBorder="1"/>
    <xf numFmtId="0" fontId="0" fillId="0" borderId="13" xfId="0" applyBorder="1"/>
    <xf numFmtId="0" fontId="9" fillId="4" borderId="10" xfId="0" applyFont="1" applyFill="1" applyBorder="1" applyAlignment="1">
      <alignment horizontal="center" vertical="center"/>
    </xf>
    <xf numFmtId="0" fontId="3" fillId="0" borderId="0" xfId="0" applyFont="1" applyFill="1" applyAlignment="1">
      <alignment vertical="center"/>
    </xf>
    <xf numFmtId="0" fontId="0" fillId="6" borderId="0" xfId="0" applyFill="1"/>
    <xf numFmtId="0" fontId="3" fillId="6" borderId="0" xfId="0" applyFont="1" applyFill="1" applyAlignment="1">
      <alignment vertical="center"/>
    </xf>
    <xf numFmtId="0" fontId="0" fillId="2" borderId="0" xfId="0" applyFill="1" applyAlignment="1">
      <alignment horizontal="center" vertical="center"/>
    </xf>
    <xf numFmtId="0" fontId="0" fillId="0" borderId="0" xfId="0" quotePrefix="1"/>
    <xf numFmtId="0" fontId="18" fillId="0" borderId="10" xfId="0" applyFont="1" applyFill="1" applyBorder="1" applyAlignment="1">
      <alignment horizontal="center" vertical="center"/>
    </xf>
    <xf numFmtId="0" fontId="0" fillId="0" borderId="0" xfId="0" applyBorder="1" applyAlignment="1"/>
    <xf numFmtId="0" fontId="6" fillId="0" borderId="0" xfId="0" applyFont="1" applyBorder="1" applyAlignment="1"/>
    <xf numFmtId="0" fontId="6" fillId="0" borderId="22" xfId="0" applyFont="1" applyBorder="1" applyAlignment="1"/>
    <xf numFmtId="0" fontId="0" fillId="0" borderId="22" xfId="0" applyBorder="1"/>
    <xf numFmtId="0" fontId="9" fillId="2" borderId="10" xfId="0" applyFont="1" applyFill="1" applyBorder="1" applyAlignment="1">
      <alignment horizontal="center" vertical="center"/>
    </xf>
    <xf numFmtId="0" fontId="4" fillId="0" borderId="10" xfId="0" applyFont="1" applyFill="1" applyBorder="1" applyAlignment="1">
      <alignment horizontal="center" vertical="center" textRotation="90"/>
    </xf>
    <xf numFmtId="0" fontId="9" fillId="0" borderId="0" xfId="0" applyFont="1" applyFill="1" applyAlignment="1">
      <alignment horizontal="center" vertical="center"/>
    </xf>
    <xf numFmtId="0" fontId="0" fillId="0" borderId="0" xfId="0" applyFill="1" applyAlignment="1">
      <alignment horizontal="center" vertical="center"/>
    </xf>
    <xf numFmtId="0" fontId="0" fillId="0" borderId="0" xfId="0" applyAlignment="1">
      <alignment textRotation="45"/>
    </xf>
    <xf numFmtId="0" fontId="9" fillId="4" borderId="9" xfId="0" applyFont="1" applyFill="1" applyBorder="1" applyAlignment="1">
      <alignment horizontal="center" vertical="center"/>
    </xf>
    <xf numFmtId="0" fontId="9" fillId="4" borderId="17" xfId="0" applyFont="1" applyFill="1" applyBorder="1" applyAlignment="1">
      <alignment horizontal="center" vertical="center"/>
    </xf>
    <xf numFmtId="0" fontId="0" fillId="0" borderId="0" xfId="0" applyFill="1" applyBorder="1" applyAlignment="1">
      <alignment horizontal="center" vertical="center"/>
    </xf>
    <xf numFmtId="0" fontId="7" fillId="0" borderId="10" xfId="0" applyFont="1" applyBorder="1" applyAlignment="1">
      <alignment horizontal="center" vertical="center" wrapText="1"/>
    </xf>
    <xf numFmtId="0" fontId="9" fillId="0" borderId="10" xfId="0" applyFont="1" applyBorder="1" applyAlignment="1">
      <alignment horizontal="center" vertical="center" wrapText="1"/>
    </xf>
    <xf numFmtId="0" fontId="0" fillId="0" borderId="10" xfId="0" applyFont="1" applyBorder="1" applyAlignment="1">
      <alignment horizontal="center" vertical="center" wrapText="1"/>
    </xf>
    <xf numFmtId="166" fontId="24" fillId="0" borderId="0" xfId="0" applyNumberFormat="1" applyFont="1"/>
    <xf numFmtId="0" fontId="27" fillId="9" borderId="0" xfId="0" applyFont="1" applyFill="1" applyAlignment="1">
      <alignment horizontal="center" vertical="center"/>
    </xf>
    <xf numFmtId="0" fontId="9" fillId="4" borderId="10" xfId="0" applyFont="1" applyFill="1" applyBorder="1" applyAlignment="1">
      <alignment horizontal="center" vertical="center"/>
    </xf>
    <xf numFmtId="0" fontId="9" fillId="2" borderId="21" xfId="0" applyFont="1" applyFill="1" applyBorder="1" applyAlignment="1">
      <alignment horizontal="center" vertical="center"/>
    </xf>
    <xf numFmtId="0" fontId="9" fillId="2" borderId="10" xfId="0" applyFont="1" applyFill="1" applyBorder="1" applyAlignment="1">
      <alignment horizontal="center" vertical="center"/>
    </xf>
    <xf numFmtId="0" fontId="0" fillId="10" borderId="0" xfId="0" applyFill="1"/>
    <xf numFmtId="0" fontId="10" fillId="10" borderId="0" xfId="0" applyFont="1" applyFill="1"/>
    <xf numFmtId="0" fontId="6" fillId="0" borderId="0" xfId="0" applyFont="1" applyFill="1" applyBorder="1" applyAlignment="1"/>
    <xf numFmtId="0" fontId="9" fillId="0" borderId="10" xfId="0" applyFont="1" applyBorder="1" applyAlignment="1">
      <alignment horizontal="center" vertical="center"/>
    </xf>
    <xf numFmtId="0" fontId="19" fillId="0" borderId="10" xfId="0" applyFont="1" applyBorder="1" applyAlignment="1">
      <alignment horizontal="right" vertical="center"/>
    </xf>
    <xf numFmtId="0" fontId="9" fillId="4" borderId="14" xfId="0" applyFont="1" applyFill="1" applyBorder="1" applyAlignment="1">
      <alignment horizontal="center" vertical="center" wrapText="1"/>
    </xf>
    <xf numFmtId="0" fontId="9" fillId="4" borderId="13" xfId="0" applyFont="1" applyFill="1" applyBorder="1" applyAlignment="1">
      <alignment horizontal="center" vertical="center" wrapText="1"/>
    </xf>
    <xf numFmtId="9" fontId="0" fillId="0" borderId="0" xfId="3" applyFont="1"/>
    <xf numFmtId="0" fontId="19" fillId="0" borderId="10" xfId="0" applyFont="1" applyBorder="1" applyAlignment="1">
      <alignment horizontal="left" vertical="center" wrapText="1"/>
    </xf>
    <xf numFmtId="8" fontId="10" fillId="0" borderId="10" xfId="0" applyNumberFormat="1" applyFont="1" applyBorder="1" applyAlignment="1">
      <alignment horizontal="center" vertical="center" wrapText="1"/>
    </xf>
    <xf numFmtId="0" fontId="24" fillId="0" borderId="1" xfId="0" applyFont="1" applyBorder="1" applyAlignment="1">
      <alignment horizontal="center" vertical="center"/>
    </xf>
    <xf numFmtId="167" fontId="24" fillId="0" borderId="1" xfId="0" applyNumberFormat="1" applyFont="1" applyBorder="1" applyAlignment="1">
      <alignment horizontal="center" vertical="center"/>
    </xf>
    <xf numFmtId="0" fontId="9" fillId="2" borderId="10" xfId="0" applyFont="1" applyFill="1" applyBorder="1" applyAlignment="1">
      <alignment horizontal="center" vertical="center"/>
    </xf>
    <xf numFmtId="0" fontId="34" fillId="10" borderId="0" xfId="0" applyFont="1" applyFill="1"/>
    <xf numFmtId="167" fontId="34" fillId="10" borderId="0" xfId="0" applyNumberFormat="1" applyFont="1" applyFill="1"/>
    <xf numFmtId="0" fontId="18" fillId="0" borderId="0" xfId="0" applyFont="1" applyFill="1" applyBorder="1" applyAlignment="1">
      <alignment horizontal="center" vertical="center"/>
    </xf>
    <xf numFmtId="0" fontId="18" fillId="0" borderId="1" xfId="0" applyFont="1" applyFill="1" applyBorder="1" applyAlignment="1">
      <alignment horizontal="center" vertical="center"/>
    </xf>
    <xf numFmtId="0" fontId="0" fillId="0" borderId="22" xfId="0" applyBorder="1" applyAlignment="1"/>
    <xf numFmtId="0" fontId="32" fillId="10" borderId="0" xfId="0" applyFont="1" applyFill="1" applyBorder="1" applyAlignment="1">
      <alignment vertical="center" wrapText="1"/>
    </xf>
    <xf numFmtId="0" fontId="32" fillId="10" borderId="37" xfId="0" applyFont="1" applyFill="1" applyBorder="1" applyAlignment="1">
      <alignment vertical="center" wrapText="1"/>
    </xf>
    <xf numFmtId="0" fontId="0" fillId="0" borderId="0" xfId="0" applyAlignment="1">
      <alignment horizontal="left" vertical="center"/>
    </xf>
    <xf numFmtId="0" fontId="0" fillId="10" borderId="0" xfId="0" applyFill="1" applyAlignment="1">
      <alignment horizontal="center" vertical="center"/>
    </xf>
    <xf numFmtId="0" fontId="0" fillId="10" borderId="0" xfId="0" applyFill="1" applyAlignment="1">
      <alignment horizontal="left" vertical="center"/>
    </xf>
    <xf numFmtId="0" fontId="0" fillId="10" borderId="38" xfId="0" applyFill="1" applyBorder="1" applyAlignment="1">
      <alignment horizontal="center" vertical="center"/>
    </xf>
    <xf numFmtId="0" fontId="19" fillId="0" borderId="41" xfId="0" applyFont="1" applyBorder="1" applyAlignment="1">
      <alignment horizontal="center" vertical="center"/>
    </xf>
    <xf numFmtId="0" fontId="20" fillId="4" borderId="43" xfId="0" applyFont="1" applyFill="1" applyBorder="1" applyAlignment="1">
      <alignment horizontal="center" vertical="center"/>
    </xf>
    <xf numFmtId="0" fontId="19" fillId="0" borderId="44" xfId="0" applyFont="1" applyBorder="1" applyAlignment="1">
      <alignment horizontal="left" vertical="center" wrapText="1"/>
    </xf>
    <xf numFmtId="0" fontId="19" fillId="0" borderId="45" xfId="0" applyFont="1" applyBorder="1" applyAlignment="1">
      <alignment horizontal="left" vertical="center" wrapText="1"/>
    </xf>
    <xf numFmtId="0" fontId="20" fillId="4" borderId="46" xfId="0" applyFont="1" applyFill="1" applyBorder="1" applyAlignment="1">
      <alignment horizontal="center" vertical="center"/>
    </xf>
    <xf numFmtId="0" fontId="19" fillId="0" borderId="49" xfId="0" applyFont="1" applyBorder="1" applyAlignment="1">
      <alignment horizontal="left" vertical="center"/>
    </xf>
    <xf numFmtId="0" fontId="19" fillId="0" borderId="49" xfId="0" applyFont="1" applyBorder="1" applyAlignment="1">
      <alignment horizontal="left" vertical="center" wrapText="1"/>
    </xf>
    <xf numFmtId="0" fontId="19" fillId="10" borderId="20" xfId="0" applyFont="1" applyFill="1" applyBorder="1" applyAlignment="1">
      <alignment horizontal="center" vertical="center"/>
    </xf>
    <xf numFmtId="0" fontId="19" fillId="10" borderId="20" xfId="0" applyFont="1" applyFill="1" applyBorder="1" applyAlignment="1">
      <alignment horizontal="left" vertical="center"/>
    </xf>
    <xf numFmtId="0" fontId="19" fillId="10" borderId="20" xfId="0" applyFont="1" applyFill="1" applyBorder="1" applyAlignment="1">
      <alignment horizontal="left" vertical="center" wrapText="1"/>
    </xf>
    <xf numFmtId="0" fontId="19" fillId="10" borderId="10" xfId="0" applyFont="1" applyFill="1" applyBorder="1" applyAlignment="1">
      <alignment horizontal="center" vertical="center"/>
    </xf>
    <xf numFmtId="0" fontId="19" fillId="10" borderId="10" xfId="0" applyFont="1" applyFill="1" applyBorder="1" applyAlignment="1">
      <alignment horizontal="left" vertical="center"/>
    </xf>
    <xf numFmtId="0" fontId="19" fillId="10" borderId="10" xfId="0" applyFont="1" applyFill="1" applyBorder="1" applyAlignment="1">
      <alignment horizontal="left" vertical="center" wrapText="1"/>
    </xf>
    <xf numFmtId="0" fontId="19" fillId="10" borderId="0" xfId="0" applyFont="1" applyFill="1" applyBorder="1" applyAlignment="1">
      <alignment horizontal="left" vertical="center"/>
    </xf>
    <xf numFmtId="0" fontId="35" fillId="0" borderId="10" xfId="0" applyFont="1" applyBorder="1" applyAlignment="1">
      <alignment horizontal="center" vertical="center" wrapText="1"/>
    </xf>
    <xf numFmtId="0" fontId="0" fillId="10" borderId="1" xfId="0" applyFont="1" applyFill="1" applyBorder="1" applyAlignment="1">
      <alignment horizontal="center" vertical="center"/>
    </xf>
    <xf numFmtId="167" fontId="0" fillId="10" borderId="1" xfId="0" applyNumberFormat="1" applyFont="1" applyFill="1" applyBorder="1" applyAlignment="1">
      <alignment horizontal="center" vertical="center"/>
    </xf>
    <xf numFmtId="0" fontId="15" fillId="0" borderId="18" xfId="1" applyFont="1" applyBorder="1" applyAlignment="1">
      <alignment vertical="center" wrapText="1"/>
    </xf>
    <xf numFmtId="0" fontId="15" fillId="0" borderId="0" xfId="1" applyFont="1" applyBorder="1" applyAlignment="1">
      <alignment vertical="center" wrapText="1"/>
    </xf>
    <xf numFmtId="0" fontId="3" fillId="2" borderId="0" xfId="0" applyFont="1" applyFill="1" applyAlignment="1">
      <alignment horizontal="center" vertical="center"/>
    </xf>
    <xf numFmtId="0" fontId="8" fillId="0" borderId="0" xfId="0" applyFont="1" applyBorder="1" applyAlignment="1">
      <alignment horizontal="left" vertical="top" wrapText="1"/>
    </xf>
    <xf numFmtId="0" fontId="7" fillId="0" borderId="0" xfId="0" applyFont="1" applyBorder="1" applyAlignment="1">
      <alignment horizontal="left" vertical="top"/>
    </xf>
    <xf numFmtId="0" fontId="7" fillId="0" borderId="13" xfId="0" applyFont="1" applyBorder="1" applyAlignment="1">
      <alignment horizontal="left" vertical="top"/>
    </xf>
    <xf numFmtId="0" fontId="7" fillId="0" borderId="19" xfId="0" applyFont="1" applyBorder="1" applyAlignment="1">
      <alignment horizontal="left" vertical="top" wrapText="1"/>
    </xf>
    <xf numFmtId="0" fontId="7" fillId="0" borderId="18" xfId="0" applyFont="1" applyBorder="1" applyAlignment="1">
      <alignment horizontal="left" vertical="top"/>
    </xf>
    <xf numFmtId="0" fontId="7" fillId="0" borderId="17" xfId="0" applyFont="1" applyBorder="1" applyAlignment="1">
      <alignment horizontal="left" vertical="top"/>
    </xf>
    <xf numFmtId="0" fontId="7" fillId="0" borderId="16" xfId="0" applyFont="1" applyBorder="1" applyAlignment="1">
      <alignment horizontal="left" vertical="top"/>
    </xf>
    <xf numFmtId="0" fontId="7" fillId="0" borderId="15" xfId="0" applyFont="1" applyBorder="1" applyAlignment="1">
      <alignment horizontal="left" vertical="top"/>
    </xf>
    <xf numFmtId="0" fontId="7" fillId="0" borderId="14" xfId="0" applyFont="1" applyBorder="1" applyAlignment="1">
      <alignment horizontal="left" vertical="top"/>
    </xf>
    <xf numFmtId="0" fontId="7" fillId="0" borderId="12" xfId="0" applyFont="1" applyBorder="1" applyAlignment="1">
      <alignment horizontal="left" vertical="top"/>
    </xf>
    <xf numFmtId="0" fontId="30" fillId="4" borderId="10" xfId="0" applyFont="1" applyFill="1" applyBorder="1" applyAlignment="1">
      <alignment horizontal="center" vertical="center"/>
    </xf>
    <xf numFmtId="0" fontId="23" fillId="2" borderId="0" xfId="0" applyFont="1" applyFill="1" applyAlignment="1">
      <alignment horizontal="center" vertical="center"/>
    </xf>
    <xf numFmtId="0" fontId="26" fillId="0" borderId="18" xfId="1" applyFont="1" applyBorder="1" applyAlignment="1">
      <alignment horizontal="center" vertical="center" wrapText="1"/>
    </xf>
    <xf numFmtId="0" fontId="26" fillId="0" borderId="0" xfId="1" applyFont="1" applyBorder="1" applyAlignment="1">
      <alignment horizontal="center" vertical="center" wrapText="1"/>
    </xf>
    <xf numFmtId="0" fontId="14" fillId="0" borderId="9" xfId="1" applyFont="1" applyFill="1" applyBorder="1" applyAlignment="1">
      <alignment horizontal="center" vertical="center" wrapText="1"/>
    </xf>
    <xf numFmtId="0" fontId="14" fillId="0" borderId="21" xfId="1" applyFont="1" applyFill="1" applyBorder="1" applyAlignment="1">
      <alignment horizontal="center" vertical="center" wrapText="1"/>
    </xf>
    <xf numFmtId="0" fontId="14" fillId="0" borderId="20" xfId="1" applyFont="1" applyFill="1" applyBorder="1" applyAlignment="1">
      <alignment horizontal="center" vertical="center" wrapText="1"/>
    </xf>
    <xf numFmtId="0" fontId="13" fillId="4" borderId="16" xfId="0" applyFont="1" applyFill="1" applyBorder="1" applyAlignment="1">
      <alignment horizontal="center" vertical="center"/>
    </xf>
    <xf numFmtId="0" fontId="13" fillId="4" borderId="0" xfId="0" applyFont="1" applyFill="1" applyBorder="1" applyAlignment="1">
      <alignment horizontal="center" vertical="center"/>
    </xf>
    <xf numFmtId="0" fontId="13" fillId="4" borderId="15" xfId="0" applyFont="1" applyFill="1" applyBorder="1" applyAlignment="1">
      <alignment horizontal="center" vertical="center"/>
    </xf>
    <xf numFmtId="165" fontId="14" fillId="5" borderId="18" xfId="1" applyNumberFormat="1" applyFont="1" applyFill="1" applyBorder="1" applyAlignment="1">
      <alignment horizontal="left" vertical="center"/>
    </xf>
    <xf numFmtId="0" fontId="14" fillId="5" borderId="18" xfId="1" applyFont="1" applyFill="1" applyBorder="1" applyAlignment="1">
      <alignment horizontal="left" vertical="center"/>
    </xf>
    <xf numFmtId="0" fontId="14" fillId="0" borderId="18" xfId="1" applyFont="1" applyBorder="1" applyAlignment="1">
      <alignment horizontal="left" vertical="center"/>
    </xf>
    <xf numFmtId="0" fontId="14" fillId="0" borderId="17" xfId="1" applyFont="1" applyBorder="1" applyAlignment="1">
      <alignment horizontal="left" vertical="center"/>
    </xf>
    <xf numFmtId="165" fontId="12" fillId="5" borderId="7" xfId="1" applyNumberFormat="1" applyFont="1" applyFill="1" applyBorder="1" applyAlignment="1">
      <alignment horizontal="left" vertical="center" wrapText="1"/>
    </xf>
    <xf numFmtId="0" fontId="12" fillId="5" borderId="7" xfId="1" applyFont="1" applyFill="1" applyBorder="1" applyAlignment="1">
      <alignment horizontal="left" vertical="center"/>
    </xf>
    <xf numFmtId="14" fontId="14" fillId="5" borderId="18" xfId="1" applyNumberFormat="1" applyFont="1" applyFill="1" applyBorder="1" applyAlignment="1">
      <alignment horizontal="left" vertical="center"/>
    </xf>
    <xf numFmtId="14" fontId="14" fillId="0" borderId="18" xfId="1" applyNumberFormat="1" applyFont="1" applyBorder="1" applyAlignment="1">
      <alignment horizontal="left" vertical="center"/>
    </xf>
    <xf numFmtId="14" fontId="14" fillId="0" borderId="17" xfId="1" applyNumberFormat="1" applyFont="1" applyBorder="1" applyAlignment="1">
      <alignment horizontal="left" vertical="center"/>
    </xf>
    <xf numFmtId="0" fontId="25" fillId="5" borderId="10" xfId="1" applyFont="1" applyFill="1" applyBorder="1" applyAlignment="1">
      <alignment horizontal="left" vertical="center"/>
    </xf>
    <xf numFmtId="0" fontId="14" fillId="5" borderId="10" xfId="1" applyFont="1" applyFill="1" applyBorder="1" applyAlignment="1">
      <alignment horizontal="center" vertical="center"/>
    </xf>
    <xf numFmtId="0" fontId="14" fillId="0" borderId="10" xfId="1" applyFont="1" applyBorder="1" applyAlignment="1">
      <alignment horizontal="left" vertical="center" wrapText="1"/>
    </xf>
    <xf numFmtId="165" fontId="14" fillId="5" borderId="7" xfId="1" applyNumberFormat="1" applyFont="1" applyFill="1" applyBorder="1" applyAlignment="1">
      <alignment horizontal="left" vertical="center"/>
    </xf>
    <xf numFmtId="0" fontId="14" fillId="5" borderId="8" xfId="1" applyFont="1" applyFill="1" applyBorder="1" applyAlignment="1">
      <alignment horizontal="center" vertical="center" wrapText="1"/>
    </xf>
    <xf numFmtId="0" fontId="14" fillId="5" borderId="7" xfId="1" applyFont="1" applyFill="1" applyBorder="1" applyAlignment="1">
      <alignment horizontal="center" vertical="center" wrapText="1"/>
    </xf>
    <xf numFmtId="0" fontId="14" fillId="5" borderId="7" xfId="1" applyFont="1" applyFill="1" applyBorder="1" applyAlignment="1">
      <alignment horizontal="center" vertical="center"/>
    </xf>
    <xf numFmtId="0" fontId="14" fillId="5" borderId="6" xfId="1" applyFont="1" applyFill="1" applyBorder="1" applyAlignment="1">
      <alignment horizontal="center" vertical="center"/>
    </xf>
    <xf numFmtId="164" fontId="14" fillId="5" borderId="7" xfId="1" applyNumberFormat="1" applyFont="1" applyFill="1" applyBorder="1" applyAlignment="1">
      <alignment horizontal="center" vertical="center" wrapText="1"/>
    </xf>
    <xf numFmtId="164" fontId="14" fillId="5" borderId="6" xfId="1" applyNumberFormat="1" applyFont="1" applyFill="1" applyBorder="1" applyAlignment="1">
      <alignment horizontal="center" vertical="center" wrapText="1"/>
    </xf>
    <xf numFmtId="164" fontId="14" fillId="0" borderId="9" xfId="1" applyNumberFormat="1" applyFont="1" applyFill="1" applyBorder="1" applyAlignment="1">
      <alignment horizontal="left" vertical="center" wrapText="1"/>
    </xf>
    <xf numFmtId="0" fontId="14" fillId="0" borderId="18" xfId="1" applyFont="1" applyFill="1" applyBorder="1" applyAlignment="1">
      <alignment horizontal="center" vertical="center" wrapText="1"/>
    </xf>
    <xf numFmtId="0" fontId="14" fillId="0" borderId="0" xfId="1" applyFont="1" applyFill="1" applyBorder="1" applyAlignment="1">
      <alignment horizontal="center" vertical="center" wrapText="1"/>
    </xf>
    <xf numFmtId="0" fontId="14" fillId="0" borderId="15" xfId="1" applyFont="1" applyFill="1" applyBorder="1" applyAlignment="1">
      <alignment horizontal="center" vertical="center" wrapText="1"/>
    </xf>
    <xf numFmtId="0" fontId="14" fillId="0" borderId="16" xfId="1" applyFont="1" applyFill="1" applyBorder="1" applyAlignment="1">
      <alignment horizontal="center" vertical="center" wrapText="1"/>
    </xf>
    <xf numFmtId="0" fontId="14" fillId="0" borderId="19" xfId="1" applyFont="1" applyFill="1" applyBorder="1" applyAlignment="1">
      <alignment horizontal="center" vertical="center" wrapText="1"/>
    </xf>
    <xf numFmtId="0" fontId="14" fillId="0" borderId="17" xfId="1"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13" fillId="4" borderId="19" xfId="0" applyFont="1" applyFill="1" applyBorder="1" applyAlignment="1">
      <alignment horizontal="center" vertical="center"/>
    </xf>
    <xf numFmtId="0" fontId="13" fillId="4" borderId="18" xfId="0" applyFont="1" applyFill="1" applyBorder="1" applyAlignment="1">
      <alignment horizontal="center" vertical="center"/>
    </xf>
    <xf numFmtId="0" fontId="13" fillId="4" borderId="17" xfId="0" applyFont="1" applyFill="1" applyBorder="1" applyAlignment="1">
      <alignment horizontal="center" vertical="center"/>
    </xf>
    <xf numFmtId="0" fontId="33" fillId="5" borderId="10" xfId="1" applyFont="1" applyFill="1" applyBorder="1" applyAlignment="1">
      <alignment horizontal="left" vertical="center" wrapText="1"/>
    </xf>
    <xf numFmtId="4" fontId="14" fillId="5" borderId="7" xfId="1" applyNumberFormat="1" applyFont="1" applyFill="1" applyBorder="1" applyAlignment="1">
      <alignment horizontal="center" vertical="center" wrapText="1"/>
    </xf>
    <xf numFmtId="4" fontId="14" fillId="5" borderId="6" xfId="1" applyNumberFormat="1" applyFont="1" applyFill="1" applyBorder="1" applyAlignment="1">
      <alignment horizontal="center" vertical="center" wrapText="1"/>
    </xf>
    <xf numFmtId="0" fontId="14" fillId="5" borderId="14" xfId="1" applyFont="1" applyFill="1" applyBorder="1" applyAlignment="1">
      <alignment horizontal="center" vertical="center" wrapText="1"/>
    </xf>
    <xf numFmtId="0" fontId="14" fillId="5" borderId="13" xfId="1" applyFont="1" applyFill="1" applyBorder="1" applyAlignment="1">
      <alignment horizontal="center" vertical="center" wrapText="1"/>
    </xf>
    <xf numFmtId="0" fontId="14" fillId="0" borderId="7" xfId="1" applyFont="1" applyFill="1" applyBorder="1" applyAlignment="1">
      <alignment horizontal="center" vertical="center" wrapText="1"/>
    </xf>
    <xf numFmtId="0" fontId="14" fillId="0" borderId="10" xfId="1" applyFont="1" applyBorder="1" applyAlignment="1">
      <alignment vertical="top" wrapText="1"/>
    </xf>
    <xf numFmtId="0" fontId="1" fillId="6" borderId="7" xfId="0" applyFont="1" applyFill="1" applyBorder="1" applyAlignment="1">
      <alignment horizontal="center" vertical="center"/>
    </xf>
    <xf numFmtId="0" fontId="1" fillId="6" borderId="6" xfId="0" applyFont="1" applyFill="1" applyBorder="1" applyAlignment="1">
      <alignment horizontal="center" vertical="center"/>
    </xf>
    <xf numFmtId="0" fontId="14" fillId="0" borderId="13" xfId="1" applyFont="1" applyFill="1" applyBorder="1" applyAlignment="1">
      <alignment horizontal="center" vertical="center" wrapText="1"/>
    </xf>
    <xf numFmtId="0" fontId="14" fillId="0" borderId="12" xfId="1" applyFont="1" applyFill="1" applyBorder="1" applyAlignment="1">
      <alignment horizontal="center" vertical="center" wrapText="1"/>
    </xf>
    <xf numFmtId="0" fontId="14" fillId="0" borderId="6" xfId="1" applyFont="1" applyFill="1" applyBorder="1" applyAlignment="1">
      <alignment horizontal="center" vertical="center" wrapText="1"/>
    </xf>
    <xf numFmtId="0" fontId="1" fillId="6" borderId="8" xfId="0" applyFont="1" applyFill="1" applyBorder="1" applyAlignment="1">
      <alignment horizontal="center" vertical="center"/>
    </xf>
    <xf numFmtId="0" fontId="14" fillId="0" borderId="8" xfId="1" applyFont="1" applyFill="1" applyBorder="1" applyAlignment="1">
      <alignment horizontal="center" vertical="center" wrapText="1"/>
    </xf>
    <xf numFmtId="0" fontId="12" fillId="0" borderId="14" xfId="1" applyFont="1" applyFill="1" applyBorder="1" applyAlignment="1">
      <alignment horizontal="center" vertical="center" wrapText="1"/>
    </xf>
    <xf numFmtId="0" fontId="12" fillId="0" borderId="13" xfId="1" applyFont="1" applyFill="1" applyBorder="1" applyAlignment="1">
      <alignment horizontal="center" vertical="center" wrapText="1"/>
    </xf>
    <xf numFmtId="0" fontId="12" fillId="0" borderId="12" xfId="1" applyFont="1" applyFill="1" applyBorder="1" applyAlignment="1">
      <alignment horizontal="center" vertical="center" wrapText="1"/>
    </xf>
    <xf numFmtId="0" fontId="2" fillId="2" borderId="0" xfId="0" applyFont="1" applyFill="1" applyAlignment="1">
      <alignment horizontal="center" vertical="center"/>
    </xf>
    <xf numFmtId="0" fontId="28" fillId="9" borderId="32" xfId="0" applyFont="1" applyFill="1" applyBorder="1" applyAlignment="1">
      <alignment horizontal="center" vertical="center"/>
    </xf>
    <xf numFmtId="0" fontId="28" fillId="9" borderId="33" xfId="0" applyFont="1" applyFill="1" applyBorder="1" applyAlignment="1">
      <alignment horizontal="center" vertical="center"/>
    </xf>
    <xf numFmtId="167" fontId="10" fillId="0" borderId="24" xfId="3" applyNumberFormat="1" applyFont="1" applyBorder="1" applyAlignment="1">
      <alignment horizontal="center" vertical="center"/>
    </xf>
    <xf numFmtId="0" fontId="29" fillId="8" borderId="23" xfId="0" applyFont="1" applyFill="1" applyBorder="1" applyAlignment="1">
      <alignment horizontal="center" vertical="center"/>
    </xf>
    <xf numFmtId="0" fontId="29" fillId="8" borderId="24" xfId="0" applyFont="1" applyFill="1" applyBorder="1" applyAlignment="1">
      <alignment horizontal="center" vertical="center"/>
    </xf>
    <xf numFmtId="0" fontId="29" fillId="8" borderId="26" xfId="0" applyFont="1" applyFill="1" applyBorder="1" applyAlignment="1">
      <alignment horizontal="center" vertical="center"/>
    </xf>
    <xf numFmtId="0" fontId="29" fillId="8" borderId="27" xfId="0" applyFont="1" applyFill="1" applyBorder="1" applyAlignment="1">
      <alignment horizontal="center" vertical="center"/>
    </xf>
    <xf numFmtId="0" fontId="31" fillId="4" borderId="29" xfId="0" applyFont="1" applyFill="1" applyBorder="1" applyAlignment="1">
      <alignment horizontal="center" vertical="center"/>
    </xf>
    <xf numFmtId="0" fontId="31" fillId="4" borderId="30" xfId="0" applyFont="1" applyFill="1" applyBorder="1" applyAlignment="1">
      <alignment horizontal="center" vertical="center"/>
    </xf>
    <xf numFmtId="167" fontId="10" fillId="10" borderId="27" xfId="3" applyNumberFormat="1" applyFont="1" applyFill="1" applyBorder="1" applyAlignment="1">
      <alignment horizontal="center" vertical="center"/>
    </xf>
    <xf numFmtId="167" fontId="10" fillId="10" borderId="28" xfId="3" applyNumberFormat="1" applyFont="1" applyFill="1" applyBorder="1" applyAlignment="1">
      <alignment horizontal="center" vertical="center"/>
    </xf>
    <xf numFmtId="167" fontId="10" fillId="7" borderId="27" xfId="3" applyNumberFormat="1" applyFont="1" applyFill="1" applyBorder="1" applyAlignment="1">
      <alignment horizontal="center" vertical="center"/>
    </xf>
    <xf numFmtId="167" fontId="10" fillId="7" borderId="28" xfId="3" applyNumberFormat="1" applyFont="1" applyFill="1" applyBorder="1" applyAlignment="1">
      <alignment horizontal="center" vertical="center"/>
    </xf>
    <xf numFmtId="167" fontId="10" fillId="0" borderId="27" xfId="3" applyNumberFormat="1" applyFont="1" applyBorder="1" applyAlignment="1">
      <alignment horizontal="center" vertical="center"/>
    </xf>
    <xf numFmtId="166" fontId="10" fillId="4" borderId="30" xfId="0" applyNumberFormat="1" applyFont="1" applyFill="1" applyBorder="1" applyAlignment="1">
      <alignment horizontal="center" vertical="center"/>
    </xf>
    <xf numFmtId="166" fontId="10" fillId="4" borderId="31" xfId="0" applyNumberFormat="1" applyFont="1" applyFill="1" applyBorder="1" applyAlignment="1">
      <alignment horizontal="center" vertical="center"/>
    </xf>
    <xf numFmtId="167" fontId="10" fillId="4" borderId="30" xfId="3" applyNumberFormat="1" applyFont="1" applyFill="1" applyBorder="1" applyAlignment="1">
      <alignment horizontal="center" vertical="center"/>
    </xf>
    <xf numFmtId="167" fontId="10" fillId="4" borderId="31" xfId="3" applyNumberFormat="1" applyFont="1" applyFill="1" applyBorder="1" applyAlignment="1">
      <alignment horizontal="center" vertical="center"/>
    </xf>
    <xf numFmtId="0" fontId="28" fillId="9" borderId="34" xfId="0" applyFont="1" applyFill="1" applyBorder="1" applyAlignment="1">
      <alignment horizontal="center" vertical="center"/>
    </xf>
    <xf numFmtId="167" fontId="10" fillId="7" borderId="24" xfId="3" applyNumberFormat="1" applyFont="1" applyFill="1" applyBorder="1" applyAlignment="1">
      <alignment horizontal="center" vertical="center"/>
    </xf>
    <xf numFmtId="167" fontId="10" fillId="7" borderId="25" xfId="3" applyNumberFormat="1" applyFont="1" applyFill="1" applyBorder="1" applyAlignment="1">
      <alignment horizontal="center" vertical="center"/>
    </xf>
    <xf numFmtId="0" fontId="3" fillId="6" borderId="0" xfId="0" applyFont="1" applyFill="1" applyAlignment="1">
      <alignment horizontal="center" vertical="center"/>
    </xf>
    <xf numFmtId="0" fontId="9" fillId="4" borderId="8" xfId="0" applyFont="1" applyFill="1" applyBorder="1" applyAlignment="1">
      <alignment horizontal="center" vertical="center"/>
    </xf>
    <xf numFmtId="0" fontId="9" fillId="4" borderId="7" xfId="0" applyFont="1" applyFill="1" applyBorder="1" applyAlignment="1">
      <alignment horizontal="center" vertical="center"/>
    </xf>
    <xf numFmtId="0" fontId="9" fillId="4" borderId="6" xfId="0" applyFont="1" applyFill="1" applyBorder="1" applyAlignment="1">
      <alignment horizontal="center" vertical="center"/>
    </xf>
    <xf numFmtId="0" fontId="0" fillId="0" borderId="0" xfId="0" applyBorder="1" applyAlignment="1">
      <alignment horizontal="center"/>
    </xf>
    <xf numFmtId="0" fontId="32" fillId="4" borderId="2" xfId="0" applyFont="1" applyFill="1" applyBorder="1" applyAlignment="1">
      <alignment horizontal="center" vertical="center" wrapText="1"/>
    </xf>
    <xf numFmtId="0" fontId="32" fillId="4" borderId="3" xfId="0" applyFont="1" applyFill="1" applyBorder="1" applyAlignment="1">
      <alignment horizontal="center" vertical="center" wrapText="1"/>
    </xf>
    <xf numFmtId="0" fontId="32" fillId="4" borderId="35" xfId="0" applyFont="1" applyFill="1" applyBorder="1" applyAlignment="1">
      <alignment horizontal="center" vertical="center" wrapText="1"/>
    </xf>
    <xf numFmtId="0" fontId="32" fillId="4" borderId="36" xfId="0" applyFont="1" applyFill="1" applyBorder="1" applyAlignment="1">
      <alignment horizontal="center" vertical="center" wrapText="1"/>
    </xf>
    <xf numFmtId="0" fontId="32" fillId="4" borderId="4" xfId="0" applyFont="1" applyFill="1" applyBorder="1" applyAlignment="1">
      <alignment horizontal="center" vertical="center" wrapText="1"/>
    </xf>
    <xf numFmtId="0" fontId="32" fillId="4" borderId="5" xfId="0" applyFont="1" applyFill="1" applyBorder="1" applyAlignment="1">
      <alignment horizontal="center" vertical="center" wrapText="1"/>
    </xf>
    <xf numFmtId="0" fontId="9" fillId="0" borderId="8" xfId="0" applyFont="1" applyBorder="1" applyAlignment="1">
      <alignment horizontal="left" vertical="center"/>
    </xf>
    <xf numFmtId="0" fontId="9" fillId="0" borderId="6" xfId="0" applyFont="1" applyBorder="1" applyAlignment="1">
      <alignment horizontal="left" vertical="center"/>
    </xf>
    <xf numFmtId="0" fontId="9" fillId="2" borderId="9" xfId="0" applyFont="1" applyFill="1" applyBorder="1" applyAlignment="1">
      <alignment horizontal="center" vertical="center"/>
    </xf>
    <xf numFmtId="0" fontId="9" fillId="2" borderId="21" xfId="0" applyFont="1" applyFill="1" applyBorder="1" applyAlignment="1">
      <alignment horizontal="center" vertical="center"/>
    </xf>
    <xf numFmtId="0" fontId="20" fillId="4" borderId="8" xfId="0" applyFont="1" applyFill="1" applyBorder="1" applyAlignment="1">
      <alignment horizontal="center" vertical="center"/>
    </xf>
    <xf numFmtId="0" fontId="20" fillId="4" borderId="7" xfId="0" applyFont="1" applyFill="1" applyBorder="1" applyAlignment="1">
      <alignment horizontal="center" vertical="center"/>
    </xf>
    <xf numFmtId="0" fontId="9" fillId="4" borderId="18" xfId="0" applyFont="1" applyFill="1" applyBorder="1" applyAlignment="1">
      <alignment horizontal="center" vertical="center" wrapText="1"/>
    </xf>
    <xf numFmtId="0" fontId="9" fillId="4" borderId="13" xfId="0" applyFont="1" applyFill="1" applyBorder="1" applyAlignment="1">
      <alignment horizontal="center" vertical="center" wrapText="1"/>
    </xf>
    <xf numFmtId="0" fontId="4" fillId="2" borderId="15" xfId="0" applyFont="1" applyFill="1" applyBorder="1" applyAlignment="1">
      <alignment horizontal="center" vertical="center" textRotation="90"/>
    </xf>
    <xf numFmtId="0" fontId="9" fillId="4" borderId="19" xfId="0" applyFont="1" applyFill="1" applyBorder="1" applyAlignment="1">
      <alignment horizontal="center" vertical="center" wrapText="1"/>
    </xf>
    <xf numFmtId="0" fontId="9" fillId="4" borderId="14" xfId="0" applyFont="1" applyFill="1" applyBorder="1" applyAlignment="1">
      <alignment horizontal="center" vertical="center" wrapText="1"/>
    </xf>
    <xf numFmtId="0" fontId="21" fillId="0" borderId="0" xfId="0" applyFont="1" applyFill="1" applyBorder="1" applyAlignment="1">
      <alignment horizontal="center" vertical="center" textRotation="45"/>
    </xf>
    <xf numFmtId="0" fontId="22" fillId="0" borderId="0" xfId="0" applyFont="1" applyFill="1" applyBorder="1" applyAlignment="1">
      <alignment horizontal="center" vertical="center" textRotation="45"/>
    </xf>
    <xf numFmtId="0" fontId="21" fillId="0" borderId="0" xfId="0" applyFont="1" applyAlignment="1">
      <alignment horizontal="center" vertical="center"/>
    </xf>
    <xf numFmtId="0" fontId="9" fillId="4" borderId="9" xfId="0" applyFont="1" applyFill="1" applyBorder="1" applyAlignment="1">
      <alignment horizontal="center" vertical="center" textRotation="45"/>
    </xf>
    <xf numFmtId="0" fontId="9" fillId="4" borderId="21" xfId="0" applyFont="1" applyFill="1" applyBorder="1" applyAlignment="1">
      <alignment horizontal="center" vertical="center" textRotation="45"/>
    </xf>
    <xf numFmtId="0" fontId="9" fillId="4" borderId="20" xfId="0" applyFont="1" applyFill="1" applyBorder="1" applyAlignment="1">
      <alignment horizontal="center" vertical="center" textRotation="45"/>
    </xf>
    <xf numFmtId="0" fontId="0" fillId="0" borderId="10" xfId="0" applyBorder="1" applyAlignment="1">
      <alignment horizontal="center"/>
    </xf>
    <xf numFmtId="0" fontId="19" fillId="0" borderId="47" xfId="0" applyFont="1" applyBorder="1" applyAlignment="1">
      <alignment horizontal="left" vertical="center"/>
    </xf>
    <xf numFmtId="0" fontId="19" fillId="0" borderId="48" xfId="0" applyFont="1" applyBorder="1" applyAlignment="1">
      <alignment horizontal="left" vertical="center"/>
    </xf>
    <xf numFmtId="0" fontId="19" fillId="0" borderId="50" xfId="0" applyFont="1" applyBorder="1" applyAlignment="1">
      <alignment horizontal="left" vertical="center"/>
    </xf>
    <xf numFmtId="0" fontId="19" fillId="0" borderId="39" xfId="0" applyFont="1" applyBorder="1" applyAlignment="1">
      <alignment horizontal="center" vertical="center"/>
    </xf>
    <xf numFmtId="0" fontId="19" fillId="0" borderId="40" xfId="0" applyFont="1" applyBorder="1" applyAlignment="1">
      <alignment horizontal="center" vertical="center"/>
    </xf>
    <xf numFmtId="0" fontId="19" fillId="0" borderId="42" xfId="0" applyFont="1" applyBorder="1" applyAlignment="1">
      <alignment horizontal="center" vertical="center"/>
    </xf>
    <xf numFmtId="0" fontId="9" fillId="2" borderId="10" xfId="0" applyFont="1" applyFill="1" applyBorder="1" applyAlignment="1">
      <alignment horizontal="center" vertical="center"/>
    </xf>
    <xf numFmtId="0" fontId="10" fillId="0" borderId="9" xfId="0" applyFont="1" applyBorder="1" applyAlignment="1">
      <alignment horizontal="center" vertical="center" wrapText="1"/>
    </xf>
    <xf numFmtId="0" fontId="10" fillId="0" borderId="20" xfId="0" applyFont="1" applyBorder="1" applyAlignment="1">
      <alignment horizontal="center" vertical="center" wrapText="1"/>
    </xf>
  </cellXfs>
  <cellStyles count="4">
    <cellStyle name="Normal" xfId="0" builtinId="0"/>
    <cellStyle name="Normal 2" xfId="1" xr:uid="{00000000-0005-0000-0000-000001000000}"/>
    <cellStyle name="Normal 3" xfId="2" xr:uid="{00000000-0005-0000-0000-000002000000}"/>
    <cellStyle name="Porcentagem"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12</xdr:col>
      <xdr:colOff>247650</xdr:colOff>
      <xdr:row>0</xdr:row>
      <xdr:rowOff>200025</xdr:rowOff>
    </xdr:from>
    <xdr:ext cx="838201" cy="277248"/>
    <xdr:pic>
      <xdr:nvPicPr>
        <xdr:cNvPr id="2" name="Imagem 1" descr="Logo.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8553450" y="190500"/>
          <a:ext cx="838201" cy="277248"/>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xdr:from>
      <xdr:col>4</xdr:col>
      <xdr:colOff>0</xdr:colOff>
      <xdr:row>1</xdr:row>
      <xdr:rowOff>95250</xdr:rowOff>
    </xdr:from>
    <xdr:ext cx="838201" cy="277248"/>
    <xdr:pic>
      <xdr:nvPicPr>
        <xdr:cNvPr id="2" name="Imagem 1" descr="Logo.png">
          <a:extLst>
            <a:ext uri="{FF2B5EF4-FFF2-40B4-BE49-F238E27FC236}">
              <a16:creationId xmlns:a16="http://schemas.microsoft.com/office/drawing/2014/main" id="{7B654CD7-361E-43E1-902D-01945E79E151}"/>
            </a:ext>
          </a:extLst>
        </xdr:cNvPr>
        <xdr:cNvPicPr>
          <a:picLocks noChangeAspect="1"/>
        </xdr:cNvPicPr>
      </xdr:nvPicPr>
      <xdr:blipFill>
        <a:blip xmlns:r="http://schemas.openxmlformats.org/officeDocument/2006/relationships" r:embed="rId1" cstate="print"/>
        <a:stretch>
          <a:fillRect/>
        </a:stretch>
      </xdr:blipFill>
      <xdr:spPr>
        <a:xfrm>
          <a:off x="11087100" y="285750"/>
          <a:ext cx="838201" cy="277248"/>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6</xdr:col>
      <xdr:colOff>1524000</xdr:colOff>
      <xdr:row>1</xdr:row>
      <xdr:rowOff>95250</xdr:rowOff>
    </xdr:from>
    <xdr:ext cx="838201" cy="277248"/>
    <xdr:pic>
      <xdr:nvPicPr>
        <xdr:cNvPr id="2" name="Imagem 1" descr="Logo.png">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9353550" y="285750"/>
          <a:ext cx="838201" cy="277248"/>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7</xdr:col>
      <xdr:colOff>1632857</xdr:colOff>
      <xdr:row>1</xdr:row>
      <xdr:rowOff>231321</xdr:rowOff>
    </xdr:from>
    <xdr:ext cx="838201" cy="277248"/>
    <xdr:pic>
      <xdr:nvPicPr>
        <xdr:cNvPr id="2" name="Imagem 1" descr="Logo.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stretch>
          <a:fillRect/>
        </a:stretch>
      </xdr:blipFill>
      <xdr:spPr>
        <a:xfrm>
          <a:off x="14215382" y="383721"/>
          <a:ext cx="838201" cy="277248"/>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xdr:col>
      <xdr:colOff>232832</xdr:colOff>
      <xdr:row>5</xdr:row>
      <xdr:rowOff>647700</xdr:rowOff>
    </xdr:from>
    <xdr:to>
      <xdr:col>1</xdr:col>
      <xdr:colOff>1745191</xdr:colOff>
      <xdr:row>6</xdr:row>
      <xdr:rowOff>1889125</xdr:rowOff>
    </xdr:to>
    <xdr:sp macro="" textlink="">
      <xdr:nvSpPr>
        <xdr:cNvPr id="2" name="Retângulo 1">
          <a:extLst>
            <a:ext uri="{FF2B5EF4-FFF2-40B4-BE49-F238E27FC236}">
              <a16:creationId xmlns:a16="http://schemas.microsoft.com/office/drawing/2014/main" id="{00000000-0008-0000-0100-000002000000}"/>
            </a:ext>
          </a:extLst>
        </xdr:cNvPr>
        <xdr:cNvSpPr/>
      </xdr:nvSpPr>
      <xdr:spPr>
        <a:xfrm>
          <a:off x="404282" y="1790700"/>
          <a:ext cx="1512359" cy="3222625"/>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0">
              <a:ln>
                <a:noFill/>
              </a:ln>
              <a:solidFill>
                <a:sysClr val="windowText" lastClr="000000"/>
              </a:solidFill>
              <a:latin typeface="+mn-lt"/>
              <a:ea typeface="+mn-ea"/>
              <a:cs typeface="+mn-cs"/>
            </a:rPr>
            <a:t>Entregar o pedido completo dentro</a:t>
          </a:r>
          <a:r>
            <a:rPr lang="pt-BR" sz="1100" b="0" baseline="0">
              <a:ln>
                <a:noFill/>
              </a:ln>
              <a:solidFill>
                <a:sysClr val="windowText" lastClr="000000"/>
              </a:solidFill>
              <a:latin typeface="+mn-lt"/>
              <a:ea typeface="+mn-ea"/>
              <a:cs typeface="+mn-cs"/>
            </a:rPr>
            <a:t> do tempo acordo para o cliente.</a:t>
          </a:r>
        </a:p>
        <a:p>
          <a:pPr marL="0" indent="0" algn="ctr"/>
          <a:r>
            <a:rPr lang="pt-BR" sz="1100" b="0" baseline="0">
              <a:ln>
                <a:noFill/>
              </a:ln>
              <a:solidFill>
                <a:sysClr val="windowText" lastClr="000000"/>
              </a:solidFill>
              <a:latin typeface="+mn-lt"/>
              <a:ea typeface="+mn-ea"/>
              <a:cs typeface="+mn-cs"/>
            </a:rPr>
            <a:t>(OTIF_entrega)</a:t>
          </a:r>
          <a:endParaRPr lang="pt-BR" sz="1100" b="0">
            <a:ln>
              <a:noFill/>
            </a:ln>
            <a:solidFill>
              <a:sysClr val="windowText" lastClr="000000"/>
            </a:solidFill>
            <a:latin typeface="+mn-lt"/>
            <a:ea typeface="+mn-ea"/>
            <a:cs typeface="+mn-cs"/>
          </a:endParaRPr>
        </a:p>
      </xdr:txBody>
    </xdr:sp>
    <xdr:clientData/>
  </xdr:twoCellAnchor>
  <xdr:twoCellAnchor>
    <xdr:from>
      <xdr:col>2</xdr:col>
      <xdr:colOff>173831</xdr:colOff>
      <xdr:row>5</xdr:row>
      <xdr:rowOff>1052512</xdr:rowOff>
    </xdr:from>
    <xdr:to>
      <xdr:col>3</xdr:col>
      <xdr:colOff>1500187</xdr:colOff>
      <xdr:row>5</xdr:row>
      <xdr:rowOff>1443037</xdr:rowOff>
    </xdr:to>
    <xdr:sp macro="" textlink="">
      <xdr:nvSpPr>
        <xdr:cNvPr id="3" name="Retângulo 2">
          <a:extLst>
            <a:ext uri="{FF2B5EF4-FFF2-40B4-BE49-F238E27FC236}">
              <a16:creationId xmlns:a16="http://schemas.microsoft.com/office/drawing/2014/main" id="{00000000-0008-0000-0100-000003000000}"/>
            </a:ext>
          </a:extLst>
        </xdr:cNvPr>
        <xdr:cNvSpPr/>
      </xdr:nvSpPr>
      <xdr:spPr>
        <a:xfrm>
          <a:off x="2352675" y="2207418"/>
          <a:ext cx="1600200" cy="390525"/>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0" baseline="0">
              <a:ln>
                <a:noFill/>
              </a:ln>
              <a:solidFill>
                <a:sysClr val="windowText" lastClr="000000"/>
              </a:solidFill>
            </a:rPr>
            <a:t>Cliente interno: VOB</a:t>
          </a:r>
        </a:p>
      </xdr:txBody>
    </xdr:sp>
    <xdr:clientData/>
  </xdr:twoCellAnchor>
  <xdr:twoCellAnchor>
    <xdr:from>
      <xdr:col>2</xdr:col>
      <xdr:colOff>192882</xdr:colOff>
      <xdr:row>6</xdr:row>
      <xdr:rowOff>1176337</xdr:rowOff>
    </xdr:from>
    <xdr:to>
      <xdr:col>3</xdr:col>
      <xdr:colOff>1452563</xdr:colOff>
      <xdr:row>6</xdr:row>
      <xdr:rowOff>1566862</xdr:rowOff>
    </xdr:to>
    <xdr:sp macro="" textlink="">
      <xdr:nvSpPr>
        <xdr:cNvPr id="4" name="Retângulo 3">
          <a:extLst>
            <a:ext uri="{FF2B5EF4-FFF2-40B4-BE49-F238E27FC236}">
              <a16:creationId xmlns:a16="http://schemas.microsoft.com/office/drawing/2014/main" id="{00000000-0008-0000-0100-000004000000}"/>
            </a:ext>
          </a:extLst>
        </xdr:cNvPr>
        <xdr:cNvSpPr/>
      </xdr:nvSpPr>
      <xdr:spPr>
        <a:xfrm>
          <a:off x="2371726" y="4938712"/>
          <a:ext cx="1533525" cy="390525"/>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0">
              <a:ln>
                <a:noFill/>
              </a:ln>
              <a:solidFill>
                <a:sysClr val="windowText" lastClr="000000"/>
              </a:solidFill>
              <a:latin typeface="+mn-lt"/>
              <a:ea typeface="+mn-ea"/>
              <a:cs typeface="+mn-cs"/>
            </a:rPr>
            <a:t>Cliente</a:t>
          </a:r>
          <a:r>
            <a:rPr lang="pt-BR" sz="1100" b="0" baseline="0">
              <a:ln>
                <a:noFill/>
              </a:ln>
              <a:solidFill>
                <a:sysClr val="windowText" lastClr="000000"/>
              </a:solidFill>
              <a:latin typeface="+mn-lt"/>
              <a:ea typeface="+mn-ea"/>
              <a:cs typeface="+mn-cs"/>
            </a:rPr>
            <a:t> externo: VOC</a:t>
          </a:r>
          <a:endParaRPr lang="pt-BR" sz="1100" b="0">
            <a:ln>
              <a:noFill/>
            </a:ln>
            <a:solidFill>
              <a:sysClr val="windowText" lastClr="000000"/>
            </a:solidFill>
            <a:latin typeface="+mn-lt"/>
            <a:ea typeface="+mn-ea"/>
            <a:cs typeface="+mn-cs"/>
          </a:endParaRPr>
        </a:p>
      </xdr:txBody>
    </xdr:sp>
    <xdr:clientData/>
  </xdr:twoCellAnchor>
  <xdr:twoCellAnchor>
    <xdr:from>
      <xdr:col>5</xdr:col>
      <xdr:colOff>28574</xdr:colOff>
      <xdr:row>5</xdr:row>
      <xdr:rowOff>135732</xdr:rowOff>
    </xdr:from>
    <xdr:to>
      <xdr:col>5</xdr:col>
      <xdr:colOff>1797844</xdr:colOff>
      <xdr:row>5</xdr:row>
      <xdr:rowOff>595313</xdr:rowOff>
    </xdr:to>
    <xdr:sp macro="" textlink="">
      <xdr:nvSpPr>
        <xdr:cNvPr id="6" name="Retângulo 5">
          <a:extLst>
            <a:ext uri="{FF2B5EF4-FFF2-40B4-BE49-F238E27FC236}">
              <a16:creationId xmlns:a16="http://schemas.microsoft.com/office/drawing/2014/main" id="{00000000-0008-0000-0100-000006000000}"/>
            </a:ext>
          </a:extLst>
        </xdr:cNvPr>
        <xdr:cNvSpPr/>
      </xdr:nvSpPr>
      <xdr:spPr>
        <a:xfrm>
          <a:off x="4421980" y="1290638"/>
          <a:ext cx="1769270" cy="459581"/>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0">
              <a:ln>
                <a:noFill/>
              </a:ln>
              <a:solidFill>
                <a:sysClr val="windowText" lastClr="000000"/>
              </a:solidFill>
              <a:latin typeface="+mn-lt"/>
              <a:ea typeface="+mn-ea"/>
              <a:cs typeface="+mn-cs"/>
            </a:rPr>
            <a:t>O ressuprimento de</a:t>
          </a:r>
          <a:r>
            <a:rPr lang="pt-BR" sz="1100" b="0" baseline="0">
              <a:ln>
                <a:noFill/>
              </a:ln>
              <a:solidFill>
                <a:sysClr val="windowText" lastClr="000000"/>
              </a:solidFill>
              <a:latin typeface="+mn-lt"/>
              <a:ea typeface="+mn-ea"/>
              <a:cs typeface="+mn-cs"/>
            </a:rPr>
            <a:t> estoque nos CD's está falho</a:t>
          </a:r>
          <a:endParaRPr lang="pt-BR" sz="1100" b="0">
            <a:ln>
              <a:noFill/>
            </a:ln>
            <a:solidFill>
              <a:sysClr val="windowText" lastClr="000000"/>
            </a:solidFill>
            <a:latin typeface="+mn-lt"/>
            <a:ea typeface="+mn-ea"/>
            <a:cs typeface="+mn-cs"/>
          </a:endParaRPr>
        </a:p>
      </xdr:txBody>
    </xdr:sp>
    <xdr:clientData/>
  </xdr:twoCellAnchor>
  <xdr:twoCellAnchor>
    <xdr:from>
      <xdr:col>5</xdr:col>
      <xdr:colOff>126206</xdr:colOff>
      <xdr:row>6</xdr:row>
      <xdr:rowOff>2631282</xdr:rowOff>
    </xdr:from>
    <xdr:to>
      <xdr:col>5</xdr:col>
      <xdr:colOff>1783556</xdr:colOff>
      <xdr:row>6</xdr:row>
      <xdr:rowOff>3278982</xdr:rowOff>
    </xdr:to>
    <xdr:sp macro="" textlink="">
      <xdr:nvSpPr>
        <xdr:cNvPr id="7" name="Retângulo 6">
          <a:extLst>
            <a:ext uri="{FF2B5EF4-FFF2-40B4-BE49-F238E27FC236}">
              <a16:creationId xmlns:a16="http://schemas.microsoft.com/office/drawing/2014/main" id="{00000000-0008-0000-0100-000007000000}"/>
            </a:ext>
          </a:extLst>
        </xdr:cNvPr>
        <xdr:cNvSpPr/>
      </xdr:nvSpPr>
      <xdr:spPr>
        <a:xfrm>
          <a:off x="4519612" y="6393657"/>
          <a:ext cx="1657350" cy="647700"/>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0">
              <a:ln>
                <a:noFill/>
              </a:ln>
              <a:solidFill>
                <a:sysClr val="windowText" lastClr="000000"/>
              </a:solidFill>
              <a:latin typeface="+mn-lt"/>
              <a:ea typeface="+mn-ea"/>
              <a:cs typeface="+mn-cs"/>
            </a:rPr>
            <a:t>O</a:t>
          </a:r>
          <a:r>
            <a:rPr lang="pt-BR" sz="1100" b="0" baseline="0">
              <a:ln>
                <a:noFill/>
              </a:ln>
              <a:solidFill>
                <a:sysClr val="windowText" lastClr="000000"/>
              </a:solidFill>
              <a:latin typeface="+mn-lt"/>
              <a:ea typeface="+mn-ea"/>
              <a:cs typeface="+mn-cs"/>
            </a:rPr>
            <a:t> prazo pedido para entrega em Manaus é insuficiente para entrega de São Paulo</a:t>
          </a:r>
          <a:endParaRPr lang="pt-BR" sz="1100" b="0">
            <a:ln>
              <a:noFill/>
            </a:ln>
            <a:solidFill>
              <a:sysClr val="windowText" lastClr="000000"/>
            </a:solidFill>
            <a:latin typeface="+mn-lt"/>
            <a:ea typeface="+mn-ea"/>
            <a:cs typeface="+mn-cs"/>
          </a:endParaRPr>
        </a:p>
      </xdr:txBody>
    </xdr:sp>
    <xdr:clientData/>
  </xdr:twoCellAnchor>
  <xdr:twoCellAnchor>
    <xdr:from>
      <xdr:col>7</xdr:col>
      <xdr:colOff>145256</xdr:colOff>
      <xdr:row>5</xdr:row>
      <xdr:rowOff>107155</xdr:rowOff>
    </xdr:from>
    <xdr:to>
      <xdr:col>7</xdr:col>
      <xdr:colOff>1659731</xdr:colOff>
      <xdr:row>5</xdr:row>
      <xdr:rowOff>611981</xdr:rowOff>
    </xdr:to>
    <xdr:sp macro="" textlink="">
      <xdr:nvSpPr>
        <xdr:cNvPr id="8" name="Retângulo 7">
          <a:extLst>
            <a:ext uri="{FF2B5EF4-FFF2-40B4-BE49-F238E27FC236}">
              <a16:creationId xmlns:a16="http://schemas.microsoft.com/office/drawing/2014/main" id="{00000000-0008-0000-0100-000008000000}"/>
            </a:ext>
          </a:extLst>
        </xdr:cNvPr>
        <xdr:cNvSpPr/>
      </xdr:nvSpPr>
      <xdr:spPr>
        <a:xfrm>
          <a:off x="6646069" y="1262061"/>
          <a:ext cx="1514475" cy="504826"/>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0">
              <a:ln>
                <a:noFill/>
              </a:ln>
              <a:solidFill>
                <a:sysClr val="windowText" lastClr="000000"/>
              </a:solidFill>
              <a:latin typeface="+mn-lt"/>
              <a:ea typeface="+mn-ea"/>
              <a:cs typeface="+mn-cs"/>
            </a:rPr>
            <a:t>Itens</a:t>
          </a:r>
          <a:r>
            <a:rPr lang="pt-BR" sz="1100" b="0" baseline="0">
              <a:ln>
                <a:noFill/>
              </a:ln>
              <a:solidFill>
                <a:sysClr val="windowText" lastClr="000000"/>
              </a:solidFill>
              <a:latin typeface="+mn-lt"/>
              <a:ea typeface="+mn-ea"/>
              <a:cs typeface="+mn-cs"/>
            </a:rPr>
            <a:t> em estoque nos CD's</a:t>
          </a:r>
          <a:endParaRPr lang="pt-BR" sz="1100" b="0">
            <a:ln>
              <a:noFill/>
            </a:ln>
            <a:solidFill>
              <a:sysClr val="windowText" lastClr="000000"/>
            </a:solidFill>
            <a:latin typeface="+mn-lt"/>
            <a:ea typeface="+mn-ea"/>
            <a:cs typeface="+mn-cs"/>
          </a:endParaRPr>
        </a:p>
      </xdr:txBody>
    </xdr:sp>
    <xdr:clientData/>
  </xdr:twoCellAnchor>
  <xdr:twoCellAnchor>
    <xdr:from>
      <xdr:col>7</xdr:col>
      <xdr:colOff>146050</xdr:colOff>
      <xdr:row>5</xdr:row>
      <xdr:rowOff>662781</xdr:rowOff>
    </xdr:from>
    <xdr:to>
      <xdr:col>7</xdr:col>
      <xdr:colOff>1660525</xdr:colOff>
      <xdr:row>5</xdr:row>
      <xdr:rowOff>1215231</xdr:rowOff>
    </xdr:to>
    <xdr:sp macro="" textlink="">
      <xdr:nvSpPr>
        <xdr:cNvPr id="9" name="Retângulo 8">
          <a:extLst>
            <a:ext uri="{FF2B5EF4-FFF2-40B4-BE49-F238E27FC236}">
              <a16:creationId xmlns:a16="http://schemas.microsoft.com/office/drawing/2014/main" id="{00000000-0008-0000-0100-000009000000}"/>
            </a:ext>
          </a:extLst>
        </xdr:cNvPr>
        <xdr:cNvSpPr/>
      </xdr:nvSpPr>
      <xdr:spPr>
        <a:xfrm>
          <a:off x="6646863" y="1817687"/>
          <a:ext cx="1514475" cy="552450"/>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0">
              <a:ln>
                <a:noFill/>
              </a:ln>
              <a:solidFill>
                <a:sysClr val="windowText" lastClr="000000"/>
              </a:solidFill>
              <a:latin typeface="+mn-lt"/>
              <a:ea typeface="+mn-ea"/>
              <a:cs typeface="+mn-cs"/>
            </a:rPr>
            <a:t>Itens</a:t>
          </a:r>
          <a:r>
            <a:rPr lang="pt-BR" sz="1100" b="0" baseline="0">
              <a:ln>
                <a:noFill/>
              </a:ln>
              <a:solidFill>
                <a:sysClr val="windowText" lastClr="000000"/>
              </a:solidFill>
              <a:latin typeface="+mn-lt"/>
              <a:ea typeface="+mn-ea"/>
              <a:cs typeface="+mn-cs"/>
            </a:rPr>
            <a:t> demandados por tempo</a:t>
          </a:r>
          <a:endParaRPr lang="pt-BR" sz="1100" b="0">
            <a:ln>
              <a:noFill/>
            </a:ln>
            <a:solidFill>
              <a:sysClr val="windowText" lastClr="000000"/>
            </a:solidFill>
            <a:latin typeface="+mn-lt"/>
            <a:ea typeface="+mn-ea"/>
            <a:cs typeface="+mn-cs"/>
          </a:endParaRPr>
        </a:p>
      </xdr:txBody>
    </xdr:sp>
    <xdr:clientData/>
  </xdr:twoCellAnchor>
  <xdr:twoCellAnchor>
    <xdr:from>
      <xdr:col>7</xdr:col>
      <xdr:colOff>166687</xdr:colOff>
      <xdr:row>6</xdr:row>
      <xdr:rowOff>83345</xdr:rowOff>
    </xdr:from>
    <xdr:to>
      <xdr:col>7</xdr:col>
      <xdr:colOff>1571625</xdr:colOff>
      <xdr:row>6</xdr:row>
      <xdr:rowOff>785813</xdr:rowOff>
    </xdr:to>
    <xdr:sp macro="" textlink="">
      <xdr:nvSpPr>
        <xdr:cNvPr id="10" name="Retângulo 9">
          <a:extLst>
            <a:ext uri="{FF2B5EF4-FFF2-40B4-BE49-F238E27FC236}">
              <a16:creationId xmlns:a16="http://schemas.microsoft.com/office/drawing/2014/main" id="{00000000-0008-0000-0100-00000A000000}"/>
            </a:ext>
          </a:extLst>
        </xdr:cNvPr>
        <xdr:cNvSpPr/>
      </xdr:nvSpPr>
      <xdr:spPr>
        <a:xfrm>
          <a:off x="6667500" y="3845720"/>
          <a:ext cx="1404938" cy="702468"/>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0">
              <a:ln>
                <a:noFill/>
              </a:ln>
              <a:solidFill>
                <a:sysClr val="windowText" lastClr="000000"/>
              </a:solidFill>
              <a:latin typeface="+mn-lt"/>
              <a:ea typeface="+mn-ea"/>
              <a:cs typeface="+mn-cs"/>
            </a:rPr>
            <a:t>On</a:t>
          </a:r>
          <a:r>
            <a:rPr lang="pt-BR" sz="1100" b="0" baseline="0">
              <a:ln>
                <a:noFill/>
              </a:ln>
              <a:solidFill>
                <a:sysClr val="windowText" lastClr="000000"/>
              </a:solidFill>
              <a:latin typeface="+mn-lt"/>
              <a:ea typeface="+mn-ea"/>
              <a:cs typeface="+mn-cs"/>
            </a:rPr>
            <a:t> time in full de escapamentos (OTIF_Escapamento)</a:t>
          </a:r>
          <a:endParaRPr lang="pt-BR" sz="1100" b="0">
            <a:ln>
              <a:noFill/>
            </a:ln>
            <a:solidFill>
              <a:sysClr val="windowText" lastClr="000000"/>
            </a:solidFill>
            <a:latin typeface="+mn-lt"/>
            <a:ea typeface="+mn-ea"/>
            <a:cs typeface="+mn-cs"/>
          </a:endParaRPr>
        </a:p>
      </xdr:txBody>
    </xdr:sp>
    <xdr:clientData/>
  </xdr:twoCellAnchor>
  <xdr:twoCellAnchor>
    <xdr:from>
      <xdr:col>7</xdr:col>
      <xdr:colOff>214312</xdr:colOff>
      <xdr:row>6</xdr:row>
      <xdr:rowOff>845343</xdr:rowOff>
    </xdr:from>
    <xdr:to>
      <xdr:col>7</xdr:col>
      <xdr:colOff>1521619</xdr:colOff>
      <xdr:row>6</xdr:row>
      <xdr:rowOff>1381125</xdr:rowOff>
    </xdr:to>
    <xdr:sp macro="" textlink="">
      <xdr:nvSpPr>
        <xdr:cNvPr id="11" name="Retângulo 10">
          <a:extLst>
            <a:ext uri="{FF2B5EF4-FFF2-40B4-BE49-F238E27FC236}">
              <a16:creationId xmlns:a16="http://schemas.microsoft.com/office/drawing/2014/main" id="{00000000-0008-0000-0100-00000B000000}"/>
            </a:ext>
          </a:extLst>
        </xdr:cNvPr>
        <xdr:cNvSpPr/>
      </xdr:nvSpPr>
      <xdr:spPr>
        <a:xfrm>
          <a:off x="6715125" y="4607718"/>
          <a:ext cx="1307307" cy="535782"/>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0">
              <a:ln>
                <a:noFill/>
              </a:ln>
              <a:solidFill>
                <a:sysClr val="windowText" lastClr="000000"/>
              </a:solidFill>
              <a:latin typeface="+mn-lt"/>
              <a:ea typeface="+mn-ea"/>
              <a:cs typeface="+mn-cs"/>
            </a:rPr>
            <a:t>On time in</a:t>
          </a:r>
          <a:r>
            <a:rPr lang="pt-BR" sz="1100" b="0" baseline="0">
              <a:ln>
                <a:noFill/>
              </a:ln>
              <a:solidFill>
                <a:sysClr val="windowText" lastClr="000000"/>
              </a:solidFill>
              <a:latin typeface="+mn-lt"/>
              <a:ea typeface="+mn-ea"/>
              <a:cs typeface="+mn-cs"/>
            </a:rPr>
            <a:t> full de tubos (OTIF_Tubos)</a:t>
          </a:r>
        </a:p>
      </xdr:txBody>
    </xdr:sp>
    <xdr:clientData/>
  </xdr:twoCellAnchor>
  <xdr:twoCellAnchor>
    <xdr:from>
      <xdr:col>5</xdr:col>
      <xdr:colOff>76200</xdr:colOff>
      <xdr:row>6</xdr:row>
      <xdr:rowOff>1304926</xdr:rowOff>
    </xdr:from>
    <xdr:to>
      <xdr:col>5</xdr:col>
      <xdr:colOff>1733550</xdr:colOff>
      <xdr:row>6</xdr:row>
      <xdr:rowOff>1790700</xdr:rowOff>
    </xdr:to>
    <xdr:sp macro="" textlink="">
      <xdr:nvSpPr>
        <xdr:cNvPr id="12" name="Retângulo 11">
          <a:extLst>
            <a:ext uri="{FF2B5EF4-FFF2-40B4-BE49-F238E27FC236}">
              <a16:creationId xmlns:a16="http://schemas.microsoft.com/office/drawing/2014/main" id="{00000000-0008-0000-0100-00000C000000}"/>
            </a:ext>
          </a:extLst>
        </xdr:cNvPr>
        <xdr:cNvSpPr/>
      </xdr:nvSpPr>
      <xdr:spPr>
        <a:xfrm>
          <a:off x="4476750" y="4429126"/>
          <a:ext cx="1657350" cy="485774"/>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0">
              <a:ln>
                <a:noFill/>
              </a:ln>
              <a:solidFill>
                <a:sysClr val="windowText" lastClr="000000"/>
              </a:solidFill>
              <a:latin typeface="+mn-lt"/>
              <a:ea typeface="+mn-ea"/>
              <a:cs typeface="+mn-cs"/>
            </a:rPr>
            <a:t>O pedido de tubos</a:t>
          </a:r>
          <a:r>
            <a:rPr lang="pt-BR" sz="1100" b="0" baseline="0">
              <a:ln>
                <a:noFill/>
              </a:ln>
              <a:solidFill>
                <a:sysClr val="windowText" lastClr="000000"/>
              </a:solidFill>
              <a:latin typeface="+mn-lt"/>
              <a:ea typeface="+mn-ea"/>
              <a:cs typeface="+mn-cs"/>
            </a:rPr>
            <a:t> chega incompleto</a:t>
          </a:r>
          <a:endParaRPr lang="pt-BR" sz="1100" b="0">
            <a:ln>
              <a:noFill/>
            </a:ln>
            <a:solidFill>
              <a:sysClr val="windowText" lastClr="000000"/>
            </a:solidFill>
            <a:latin typeface="+mn-lt"/>
            <a:ea typeface="+mn-ea"/>
            <a:cs typeface="+mn-cs"/>
          </a:endParaRPr>
        </a:p>
      </xdr:txBody>
    </xdr:sp>
    <xdr:clientData/>
  </xdr:twoCellAnchor>
  <xdr:twoCellAnchor>
    <xdr:from>
      <xdr:col>5</xdr:col>
      <xdr:colOff>76200</xdr:colOff>
      <xdr:row>6</xdr:row>
      <xdr:rowOff>1895475</xdr:rowOff>
    </xdr:from>
    <xdr:to>
      <xdr:col>5</xdr:col>
      <xdr:colOff>1733550</xdr:colOff>
      <xdr:row>6</xdr:row>
      <xdr:rowOff>2547937</xdr:rowOff>
    </xdr:to>
    <xdr:sp macro="" textlink="">
      <xdr:nvSpPr>
        <xdr:cNvPr id="13" name="Retângulo 12">
          <a:extLst>
            <a:ext uri="{FF2B5EF4-FFF2-40B4-BE49-F238E27FC236}">
              <a16:creationId xmlns:a16="http://schemas.microsoft.com/office/drawing/2014/main" id="{00000000-0008-0000-0100-00000D000000}"/>
            </a:ext>
          </a:extLst>
        </xdr:cNvPr>
        <xdr:cNvSpPr/>
      </xdr:nvSpPr>
      <xdr:spPr>
        <a:xfrm>
          <a:off x="4469606" y="5657850"/>
          <a:ext cx="1657350" cy="652462"/>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0">
              <a:ln>
                <a:noFill/>
              </a:ln>
              <a:solidFill>
                <a:sysClr val="windowText" lastClr="000000"/>
              </a:solidFill>
              <a:latin typeface="+mn-lt"/>
              <a:ea typeface="+mn-ea"/>
              <a:cs typeface="+mn-cs"/>
            </a:rPr>
            <a:t>Os pedidos feitos em Manaus</a:t>
          </a:r>
          <a:r>
            <a:rPr lang="pt-BR" sz="1100" b="0" baseline="0">
              <a:ln>
                <a:noFill/>
              </a:ln>
              <a:solidFill>
                <a:sysClr val="windowText" lastClr="000000"/>
              </a:solidFill>
              <a:latin typeface="+mn-lt"/>
              <a:ea typeface="+mn-ea"/>
              <a:cs typeface="+mn-cs"/>
            </a:rPr>
            <a:t> saem de São Paulo</a:t>
          </a:r>
          <a:endParaRPr lang="pt-BR" sz="1100" b="0">
            <a:ln>
              <a:noFill/>
            </a:ln>
            <a:solidFill>
              <a:sysClr val="windowText" lastClr="000000"/>
            </a:solidFill>
            <a:latin typeface="+mn-lt"/>
            <a:ea typeface="+mn-ea"/>
            <a:cs typeface="+mn-cs"/>
          </a:endParaRPr>
        </a:p>
      </xdr:txBody>
    </xdr:sp>
    <xdr:clientData/>
  </xdr:twoCellAnchor>
  <xdr:twoCellAnchor>
    <xdr:from>
      <xdr:col>4</xdr:col>
      <xdr:colOff>242887</xdr:colOff>
      <xdr:row>6</xdr:row>
      <xdr:rowOff>133349</xdr:rowOff>
    </xdr:from>
    <xdr:to>
      <xdr:col>5</xdr:col>
      <xdr:colOff>1626394</xdr:colOff>
      <xdr:row>6</xdr:row>
      <xdr:rowOff>609600</xdr:rowOff>
    </xdr:to>
    <xdr:sp macro="" textlink="">
      <xdr:nvSpPr>
        <xdr:cNvPr id="16" name="Retângulo 15">
          <a:extLst>
            <a:ext uri="{FF2B5EF4-FFF2-40B4-BE49-F238E27FC236}">
              <a16:creationId xmlns:a16="http://schemas.microsoft.com/office/drawing/2014/main" id="{00000000-0008-0000-0100-000010000000}"/>
            </a:ext>
          </a:extLst>
        </xdr:cNvPr>
        <xdr:cNvSpPr/>
      </xdr:nvSpPr>
      <xdr:spPr>
        <a:xfrm>
          <a:off x="4362450" y="3895724"/>
          <a:ext cx="1657350" cy="476251"/>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900" b="0">
              <a:ln>
                <a:noFill/>
              </a:ln>
              <a:solidFill>
                <a:sysClr val="windowText" lastClr="000000"/>
              </a:solidFill>
              <a:latin typeface="+mn-lt"/>
              <a:ea typeface="+mn-ea"/>
              <a:cs typeface="+mn-cs"/>
            </a:rPr>
            <a:t>A entrega dos</a:t>
          </a:r>
          <a:r>
            <a:rPr lang="pt-BR" sz="900" b="0" baseline="0">
              <a:ln>
                <a:noFill/>
              </a:ln>
              <a:solidFill>
                <a:sysClr val="windowText" lastClr="000000"/>
              </a:solidFill>
              <a:latin typeface="+mn-lt"/>
              <a:ea typeface="+mn-ea"/>
              <a:cs typeface="+mn-cs"/>
            </a:rPr>
            <a:t> escapamentos é feita com atraso.</a:t>
          </a:r>
          <a:endParaRPr lang="pt-BR" sz="900" b="0">
            <a:ln>
              <a:noFill/>
            </a:ln>
            <a:solidFill>
              <a:sysClr val="windowText" lastClr="000000"/>
            </a:solidFill>
            <a:latin typeface="+mn-lt"/>
            <a:ea typeface="+mn-ea"/>
            <a:cs typeface="+mn-cs"/>
          </a:endParaRPr>
        </a:p>
      </xdr:txBody>
    </xdr:sp>
    <xdr:clientData/>
  </xdr:twoCellAnchor>
  <xdr:twoCellAnchor>
    <xdr:from>
      <xdr:col>4</xdr:col>
      <xdr:colOff>230980</xdr:colOff>
      <xdr:row>6</xdr:row>
      <xdr:rowOff>685800</xdr:rowOff>
    </xdr:from>
    <xdr:to>
      <xdr:col>5</xdr:col>
      <xdr:colOff>1614487</xdr:colOff>
      <xdr:row>6</xdr:row>
      <xdr:rowOff>1219200</xdr:rowOff>
    </xdr:to>
    <xdr:sp macro="" textlink="">
      <xdr:nvSpPr>
        <xdr:cNvPr id="17" name="Retângulo 16">
          <a:extLst>
            <a:ext uri="{FF2B5EF4-FFF2-40B4-BE49-F238E27FC236}">
              <a16:creationId xmlns:a16="http://schemas.microsoft.com/office/drawing/2014/main" id="{00000000-0008-0000-0100-000011000000}"/>
            </a:ext>
          </a:extLst>
        </xdr:cNvPr>
        <xdr:cNvSpPr/>
      </xdr:nvSpPr>
      <xdr:spPr>
        <a:xfrm>
          <a:off x="4350543" y="4448175"/>
          <a:ext cx="1657350" cy="533400"/>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0">
              <a:ln>
                <a:noFill/>
              </a:ln>
              <a:solidFill>
                <a:sysClr val="windowText" lastClr="000000"/>
              </a:solidFill>
              <a:latin typeface="+mn-lt"/>
              <a:ea typeface="+mn-ea"/>
              <a:cs typeface="+mn-cs"/>
            </a:rPr>
            <a:t>O pedido</a:t>
          </a:r>
          <a:r>
            <a:rPr lang="pt-BR" sz="1100" b="0" baseline="0">
              <a:ln>
                <a:noFill/>
              </a:ln>
              <a:solidFill>
                <a:sysClr val="windowText" lastClr="000000"/>
              </a:solidFill>
              <a:latin typeface="+mn-lt"/>
              <a:ea typeface="+mn-ea"/>
              <a:cs typeface="+mn-cs"/>
            </a:rPr>
            <a:t> de tubos chega no prazo</a:t>
          </a:r>
          <a:endParaRPr lang="pt-BR" sz="1100" b="0">
            <a:ln>
              <a:noFill/>
            </a:ln>
            <a:solidFill>
              <a:sysClr val="windowText" lastClr="000000"/>
            </a:solidFill>
            <a:latin typeface="+mn-lt"/>
            <a:ea typeface="+mn-ea"/>
            <a:cs typeface="+mn-cs"/>
          </a:endParaRPr>
        </a:p>
      </xdr:txBody>
    </xdr:sp>
    <xdr:clientData/>
  </xdr:twoCellAnchor>
  <xdr:oneCellAnchor>
    <xdr:from>
      <xdr:col>7</xdr:col>
      <xdr:colOff>1447800</xdr:colOff>
      <xdr:row>1</xdr:row>
      <xdr:rowOff>133350</xdr:rowOff>
    </xdr:from>
    <xdr:ext cx="838201" cy="277248"/>
    <xdr:pic>
      <xdr:nvPicPr>
        <xdr:cNvPr id="18" name="Imagem 17" descr="Logo.png">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1" cstate="print"/>
        <a:stretch>
          <a:fillRect/>
        </a:stretch>
      </xdr:blipFill>
      <xdr:spPr>
        <a:xfrm>
          <a:off x="7962900" y="323850"/>
          <a:ext cx="838201" cy="277248"/>
        </a:xfrm>
        <a:prstGeom prst="rect">
          <a:avLst/>
        </a:prstGeom>
      </xdr:spPr>
    </xdr:pic>
    <xdr:clientData/>
  </xdr:oneCellAnchor>
  <xdr:twoCellAnchor>
    <xdr:from>
      <xdr:col>7</xdr:col>
      <xdr:colOff>154781</xdr:colOff>
      <xdr:row>6</xdr:row>
      <xdr:rowOff>1788318</xdr:rowOff>
    </xdr:from>
    <xdr:to>
      <xdr:col>7</xdr:col>
      <xdr:colOff>1564483</xdr:colOff>
      <xdr:row>6</xdr:row>
      <xdr:rowOff>2416969</xdr:rowOff>
    </xdr:to>
    <xdr:sp macro="" textlink="">
      <xdr:nvSpPr>
        <xdr:cNvPr id="19" name="Retângulo 18">
          <a:extLst>
            <a:ext uri="{FF2B5EF4-FFF2-40B4-BE49-F238E27FC236}">
              <a16:creationId xmlns:a16="http://schemas.microsoft.com/office/drawing/2014/main" id="{BA13362F-002B-46A3-9199-4C0DF6F22309}"/>
            </a:ext>
          </a:extLst>
        </xdr:cNvPr>
        <xdr:cNvSpPr/>
      </xdr:nvSpPr>
      <xdr:spPr>
        <a:xfrm>
          <a:off x="6655594" y="5550693"/>
          <a:ext cx="1409702" cy="628651"/>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0">
              <a:ln>
                <a:noFill/>
              </a:ln>
              <a:solidFill>
                <a:sysClr val="windowText" lastClr="000000"/>
              </a:solidFill>
              <a:latin typeface="+mn-lt"/>
              <a:ea typeface="+mn-ea"/>
              <a:cs typeface="+mn-cs"/>
            </a:rPr>
            <a:t>Distância</a:t>
          </a:r>
          <a:r>
            <a:rPr lang="pt-BR" sz="1100" b="0" baseline="0">
              <a:ln>
                <a:noFill/>
              </a:ln>
              <a:solidFill>
                <a:sysClr val="windowText" lastClr="000000"/>
              </a:solidFill>
              <a:latin typeface="+mn-lt"/>
              <a:ea typeface="+mn-ea"/>
              <a:cs typeface="+mn-cs"/>
            </a:rPr>
            <a:t> entre origem do pedido e origem da entrega</a:t>
          </a:r>
          <a:endParaRPr lang="pt-BR" sz="1100" b="0">
            <a:ln>
              <a:noFill/>
            </a:ln>
            <a:solidFill>
              <a:sysClr val="windowText" lastClr="000000"/>
            </a:solidFill>
            <a:latin typeface="+mn-lt"/>
            <a:ea typeface="+mn-ea"/>
            <a:cs typeface="+mn-cs"/>
          </a:endParaRPr>
        </a:p>
      </xdr:txBody>
    </xdr:sp>
    <xdr:clientData/>
  </xdr:twoCellAnchor>
  <xdr:twoCellAnchor>
    <xdr:from>
      <xdr:col>6</xdr:col>
      <xdr:colOff>250032</xdr:colOff>
      <xdr:row>6</xdr:row>
      <xdr:rowOff>2569369</xdr:rowOff>
    </xdr:from>
    <xdr:to>
      <xdr:col>7</xdr:col>
      <xdr:colOff>1571626</xdr:colOff>
      <xdr:row>6</xdr:row>
      <xdr:rowOff>2952750</xdr:rowOff>
    </xdr:to>
    <xdr:sp macro="" textlink="">
      <xdr:nvSpPr>
        <xdr:cNvPr id="20" name="Retângulo 19">
          <a:extLst>
            <a:ext uri="{FF2B5EF4-FFF2-40B4-BE49-F238E27FC236}">
              <a16:creationId xmlns:a16="http://schemas.microsoft.com/office/drawing/2014/main" id="{5D838A4C-B700-4DA8-A5F2-AC3A822EB0CF}"/>
            </a:ext>
          </a:extLst>
        </xdr:cNvPr>
        <xdr:cNvSpPr/>
      </xdr:nvSpPr>
      <xdr:spPr>
        <a:xfrm>
          <a:off x="6477001" y="6331744"/>
          <a:ext cx="1595438" cy="383381"/>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900" b="0">
              <a:ln>
                <a:noFill/>
              </a:ln>
              <a:solidFill>
                <a:sysClr val="windowText" lastClr="000000"/>
              </a:solidFill>
              <a:latin typeface="+mn-lt"/>
              <a:ea typeface="+mn-ea"/>
              <a:cs typeface="+mn-cs"/>
            </a:rPr>
            <a:t>Prazo pedido</a:t>
          </a:r>
          <a:r>
            <a:rPr lang="pt-BR" sz="900" b="0" baseline="0">
              <a:ln>
                <a:noFill/>
              </a:ln>
              <a:solidFill>
                <a:sysClr val="windowText" lastClr="000000"/>
              </a:solidFill>
              <a:latin typeface="+mn-lt"/>
              <a:ea typeface="+mn-ea"/>
              <a:cs typeface="+mn-cs"/>
            </a:rPr>
            <a:t> p</a:t>
          </a:r>
          <a:r>
            <a:rPr lang="pt-BR" sz="900" b="0">
              <a:ln>
                <a:noFill/>
              </a:ln>
              <a:solidFill>
                <a:sysClr val="windowText" lastClr="000000"/>
              </a:solidFill>
              <a:latin typeface="+mn-lt"/>
              <a:ea typeface="+mn-ea"/>
              <a:cs typeface="+mn-cs"/>
            </a:rPr>
            <a:t>ara entrega solicitado em Manaus</a:t>
          </a:r>
        </a:p>
      </xdr:txBody>
    </xdr:sp>
    <xdr:clientData/>
  </xdr:twoCellAnchor>
  <xdr:twoCellAnchor>
    <xdr:from>
      <xdr:col>7</xdr:col>
      <xdr:colOff>476250</xdr:colOff>
      <xdr:row>6</xdr:row>
      <xdr:rowOff>1473993</xdr:rowOff>
    </xdr:from>
    <xdr:to>
      <xdr:col>7</xdr:col>
      <xdr:colOff>1357313</xdr:colOff>
      <xdr:row>6</xdr:row>
      <xdr:rowOff>1666874</xdr:rowOff>
    </xdr:to>
    <xdr:sp macro="" textlink="">
      <xdr:nvSpPr>
        <xdr:cNvPr id="21" name="Retângulo 20">
          <a:extLst>
            <a:ext uri="{FF2B5EF4-FFF2-40B4-BE49-F238E27FC236}">
              <a16:creationId xmlns:a16="http://schemas.microsoft.com/office/drawing/2014/main" id="{677D210B-BAD4-4B7E-9EEB-C2370E9394C8}"/>
            </a:ext>
          </a:extLst>
        </xdr:cNvPr>
        <xdr:cNvSpPr/>
      </xdr:nvSpPr>
      <xdr:spPr>
        <a:xfrm>
          <a:off x="6977063" y="5236368"/>
          <a:ext cx="881063" cy="192881"/>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0">
              <a:ln>
                <a:noFill/>
              </a:ln>
              <a:solidFill>
                <a:sysClr val="windowText" lastClr="000000"/>
              </a:solidFill>
              <a:latin typeface="+mn-lt"/>
              <a:ea typeface="+mn-ea"/>
              <a:cs typeface="+mn-cs"/>
            </a:rPr>
            <a:t>OTIF_Tubos</a:t>
          </a:r>
        </a:p>
      </xdr:txBody>
    </xdr:sp>
    <xdr:clientData/>
  </xdr:twoCellAnchor>
  <xdr:twoCellAnchor>
    <xdr:from>
      <xdr:col>5</xdr:col>
      <xdr:colOff>40481</xdr:colOff>
      <xdr:row>5</xdr:row>
      <xdr:rowOff>652463</xdr:rowOff>
    </xdr:from>
    <xdr:to>
      <xdr:col>5</xdr:col>
      <xdr:colOff>1797845</xdr:colOff>
      <xdr:row>5</xdr:row>
      <xdr:rowOff>1345407</xdr:rowOff>
    </xdr:to>
    <xdr:sp macro="" textlink="">
      <xdr:nvSpPr>
        <xdr:cNvPr id="22" name="Retângulo 21">
          <a:extLst>
            <a:ext uri="{FF2B5EF4-FFF2-40B4-BE49-F238E27FC236}">
              <a16:creationId xmlns:a16="http://schemas.microsoft.com/office/drawing/2014/main" id="{6FF718C8-99BF-4BD6-B025-6114714F28D1}"/>
            </a:ext>
          </a:extLst>
        </xdr:cNvPr>
        <xdr:cNvSpPr/>
      </xdr:nvSpPr>
      <xdr:spPr>
        <a:xfrm>
          <a:off x="4433887" y="1807369"/>
          <a:ext cx="1757364" cy="692944"/>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0">
              <a:ln>
                <a:noFill/>
              </a:ln>
              <a:solidFill>
                <a:sysClr val="windowText" lastClr="000000"/>
              </a:solidFill>
              <a:latin typeface="+mn-lt"/>
              <a:ea typeface="+mn-ea"/>
              <a:cs typeface="+mn-cs"/>
            </a:rPr>
            <a:t>O aumento da demanda foi melhor absorvido</a:t>
          </a:r>
          <a:r>
            <a:rPr lang="pt-BR" sz="1100" b="0" baseline="0">
              <a:ln>
                <a:noFill/>
              </a:ln>
              <a:solidFill>
                <a:sysClr val="windowText" lastClr="000000"/>
              </a:solidFill>
              <a:latin typeface="+mn-lt"/>
              <a:ea typeface="+mn-ea"/>
              <a:cs typeface="+mn-cs"/>
            </a:rPr>
            <a:t> pela produção que pela logística</a:t>
          </a:r>
          <a:endParaRPr lang="pt-BR" sz="1100" b="0">
            <a:ln>
              <a:noFill/>
            </a:ln>
            <a:solidFill>
              <a:sysClr val="windowText" lastClr="000000"/>
            </a:solidFill>
            <a:latin typeface="+mn-lt"/>
            <a:ea typeface="+mn-ea"/>
            <a:cs typeface="+mn-cs"/>
          </a:endParaRPr>
        </a:p>
      </xdr:txBody>
    </xdr:sp>
    <xdr:clientData/>
  </xdr:twoCellAnchor>
  <xdr:twoCellAnchor>
    <xdr:from>
      <xdr:col>5</xdr:col>
      <xdr:colOff>47625</xdr:colOff>
      <xdr:row>5</xdr:row>
      <xdr:rowOff>1412082</xdr:rowOff>
    </xdr:from>
    <xdr:to>
      <xdr:col>5</xdr:col>
      <xdr:colOff>1809750</xdr:colOff>
      <xdr:row>5</xdr:row>
      <xdr:rowOff>1878807</xdr:rowOff>
    </xdr:to>
    <xdr:sp macro="" textlink="">
      <xdr:nvSpPr>
        <xdr:cNvPr id="23" name="Retângulo 22">
          <a:extLst>
            <a:ext uri="{FF2B5EF4-FFF2-40B4-BE49-F238E27FC236}">
              <a16:creationId xmlns:a16="http://schemas.microsoft.com/office/drawing/2014/main" id="{0265474E-AE03-48CA-89AA-5E8425B14998}"/>
            </a:ext>
          </a:extLst>
        </xdr:cNvPr>
        <xdr:cNvSpPr/>
      </xdr:nvSpPr>
      <xdr:spPr>
        <a:xfrm>
          <a:off x="4441031" y="2566988"/>
          <a:ext cx="1762125" cy="466725"/>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0">
              <a:ln>
                <a:noFill/>
              </a:ln>
              <a:solidFill>
                <a:sysClr val="windowText" lastClr="000000"/>
              </a:solidFill>
              <a:latin typeface="+mn-lt"/>
              <a:ea typeface="+mn-ea"/>
              <a:cs typeface="+mn-cs"/>
            </a:rPr>
            <a:t>Precisamos avaliar</a:t>
          </a:r>
          <a:r>
            <a:rPr lang="pt-BR" sz="1100" b="0" baseline="0">
              <a:ln>
                <a:noFill/>
              </a:ln>
              <a:solidFill>
                <a:sysClr val="windowText" lastClr="000000"/>
              </a:solidFill>
              <a:latin typeface="+mn-lt"/>
              <a:ea typeface="+mn-ea"/>
              <a:cs typeface="+mn-cs"/>
            </a:rPr>
            <a:t> melhor os prazos acordados</a:t>
          </a:r>
          <a:endParaRPr lang="pt-BR" sz="1100" b="0">
            <a:ln>
              <a:noFill/>
            </a:ln>
            <a:solidFill>
              <a:sysClr val="windowText" lastClr="000000"/>
            </a:solidFill>
            <a:latin typeface="+mn-lt"/>
            <a:ea typeface="+mn-ea"/>
            <a:cs typeface="+mn-cs"/>
          </a:endParaRPr>
        </a:p>
      </xdr:txBody>
    </xdr:sp>
    <xdr:clientData/>
  </xdr:twoCellAnchor>
  <xdr:twoCellAnchor>
    <xdr:from>
      <xdr:col>4</xdr:col>
      <xdr:colOff>107155</xdr:colOff>
      <xdr:row>5</xdr:row>
      <xdr:rowOff>1990722</xdr:rowOff>
    </xdr:from>
    <xdr:to>
      <xdr:col>5</xdr:col>
      <xdr:colOff>1804987</xdr:colOff>
      <xdr:row>5</xdr:row>
      <xdr:rowOff>2457447</xdr:rowOff>
    </xdr:to>
    <xdr:sp macro="" textlink="">
      <xdr:nvSpPr>
        <xdr:cNvPr id="24" name="Retângulo 23">
          <a:extLst>
            <a:ext uri="{FF2B5EF4-FFF2-40B4-BE49-F238E27FC236}">
              <a16:creationId xmlns:a16="http://schemas.microsoft.com/office/drawing/2014/main" id="{95E806A8-0F03-4631-BA2F-F91F9E9237CA}"/>
            </a:ext>
          </a:extLst>
        </xdr:cNvPr>
        <xdr:cNvSpPr/>
      </xdr:nvSpPr>
      <xdr:spPr>
        <a:xfrm>
          <a:off x="4226718" y="3145628"/>
          <a:ext cx="1971675" cy="466725"/>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0">
              <a:ln>
                <a:noFill/>
              </a:ln>
              <a:solidFill>
                <a:sysClr val="windowText" lastClr="000000"/>
              </a:solidFill>
              <a:latin typeface="+mn-lt"/>
              <a:ea typeface="+mn-ea"/>
              <a:cs typeface="+mn-cs"/>
            </a:rPr>
            <a:t>Os custos com transporte aéreo emergial só aumentam</a:t>
          </a:r>
        </a:p>
      </xdr:txBody>
    </xdr:sp>
    <xdr:clientData/>
  </xdr:twoCellAnchor>
  <xdr:twoCellAnchor>
    <xdr:from>
      <xdr:col>7</xdr:col>
      <xdr:colOff>80964</xdr:colOff>
      <xdr:row>5</xdr:row>
      <xdr:rowOff>2083594</xdr:rowOff>
    </xdr:from>
    <xdr:to>
      <xdr:col>7</xdr:col>
      <xdr:colOff>1681164</xdr:colOff>
      <xdr:row>5</xdr:row>
      <xdr:rowOff>2578894</xdr:rowOff>
    </xdr:to>
    <xdr:sp macro="" textlink="">
      <xdr:nvSpPr>
        <xdr:cNvPr id="26" name="Retângulo 25">
          <a:extLst>
            <a:ext uri="{FF2B5EF4-FFF2-40B4-BE49-F238E27FC236}">
              <a16:creationId xmlns:a16="http://schemas.microsoft.com/office/drawing/2014/main" id="{D1190207-1D19-4C69-8DBD-E14E5A8940B2}"/>
            </a:ext>
          </a:extLst>
        </xdr:cNvPr>
        <xdr:cNvSpPr/>
      </xdr:nvSpPr>
      <xdr:spPr>
        <a:xfrm>
          <a:off x="6581777" y="3238500"/>
          <a:ext cx="1600200" cy="495300"/>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0">
              <a:ln>
                <a:noFill/>
              </a:ln>
              <a:solidFill>
                <a:sysClr val="windowText" lastClr="000000"/>
              </a:solidFill>
              <a:latin typeface="+mn-lt"/>
              <a:ea typeface="+mn-ea"/>
              <a:cs typeface="+mn-cs"/>
            </a:rPr>
            <a:t>Custo com transporte</a:t>
          </a:r>
          <a:r>
            <a:rPr lang="pt-BR" sz="1100" b="0" baseline="0">
              <a:ln>
                <a:noFill/>
              </a:ln>
              <a:solidFill>
                <a:sysClr val="windowText" lastClr="000000"/>
              </a:solidFill>
              <a:latin typeface="+mn-lt"/>
              <a:ea typeface="+mn-ea"/>
              <a:cs typeface="+mn-cs"/>
            </a:rPr>
            <a:t> aéreo emergencial</a:t>
          </a:r>
          <a:endParaRPr lang="pt-BR" sz="1100" b="0">
            <a:ln>
              <a:noFill/>
            </a:ln>
            <a:solidFill>
              <a:sysClr val="windowText" lastClr="000000"/>
            </a:solidFill>
            <a:latin typeface="+mn-lt"/>
            <a:ea typeface="+mn-ea"/>
            <a:cs typeface="+mn-cs"/>
          </a:endParaRPr>
        </a:p>
      </xdr:txBody>
    </xdr:sp>
    <xdr:clientData/>
  </xdr:twoCellAnchor>
  <xdr:twoCellAnchor>
    <xdr:from>
      <xdr:col>6</xdr:col>
      <xdr:colOff>247651</xdr:colOff>
      <xdr:row>6</xdr:row>
      <xdr:rowOff>2971801</xdr:rowOff>
    </xdr:from>
    <xdr:to>
      <xdr:col>7</xdr:col>
      <xdr:colOff>1569245</xdr:colOff>
      <xdr:row>6</xdr:row>
      <xdr:rowOff>3355182</xdr:rowOff>
    </xdr:to>
    <xdr:sp macro="" textlink="">
      <xdr:nvSpPr>
        <xdr:cNvPr id="25" name="Retângulo 24">
          <a:extLst>
            <a:ext uri="{FF2B5EF4-FFF2-40B4-BE49-F238E27FC236}">
              <a16:creationId xmlns:a16="http://schemas.microsoft.com/office/drawing/2014/main" id="{98DD8949-E207-44CF-A38A-607B3CAC69A4}"/>
            </a:ext>
          </a:extLst>
        </xdr:cNvPr>
        <xdr:cNvSpPr/>
      </xdr:nvSpPr>
      <xdr:spPr>
        <a:xfrm>
          <a:off x="6474620" y="6734176"/>
          <a:ext cx="1595438" cy="383381"/>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900" b="0">
              <a:ln>
                <a:noFill/>
              </a:ln>
              <a:solidFill>
                <a:sysClr val="windowText" lastClr="000000"/>
              </a:solidFill>
              <a:latin typeface="+mn-lt"/>
              <a:ea typeface="+mn-ea"/>
              <a:cs typeface="+mn-cs"/>
            </a:rPr>
            <a:t>Tempo médio</a:t>
          </a:r>
          <a:r>
            <a:rPr lang="pt-BR" sz="900" b="0" baseline="0">
              <a:ln>
                <a:noFill/>
              </a:ln>
              <a:solidFill>
                <a:sysClr val="windowText" lastClr="000000"/>
              </a:solidFill>
              <a:latin typeface="+mn-lt"/>
              <a:ea typeface="+mn-ea"/>
              <a:cs typeface="+mn-cs"/>
            </a:rPr>
            <a:t> de entrega </a:t>
          </a:r>
          <a:r>
            <a:rPr lang="pt-BR" sz="900" b="0">
              <a:ln>
                <a:noFill/>
              </a:ln>
              <a:solidFill>
                <a:sysClr val="windowText" lastClr="000000"/>
              </a:solidFill>
              <a:latin typeface="+mn-lt"/>
              <a:ea typeface="+mn-ea"/>
              <a:cs typeface="+mn-cs"/>
            </a:rPr>
            <a:t>em Manaus</a:t>
          </a:r>
        </a:p>
      </xdr:txBody>
    </xdr:sp>
    <xdr:clientData/>
  </xdr:twoCellAnchor>
  <xdr:twoCellAnchor>
    <xdr:from>
      <xdr:col>7</xdr:col>
      <xdr:colOff>0</xdr:colOff>
      <xdr:row>5</xdr:row>
      <xdr:rowOff>1279525</xdr:rowOff>
    </xdr:from>
    <xdr:to>
      <xdr:col>7</xdr:col>
      <xdr:colOff>1670051</xdr:colOff>
      <xdr:row>5</xdr:row>
      <xdr:rowOff>1512094</xdr:rowOff>
    </xdr:to>
    <xdr:sp macro="" textlink="">
      <xdr:nvSpPr>
        <xdr:cNvPr id="27" name="Retângulo 26">
          <a:extLst>
            <a:ext uri="{FF2B5EF4-FFF2-40B4-BE49-F238E27FC236}">
              <a16:creationId xmlns:a16="http://schemas.microsoft.com/office/drawing/2014/main" id="{ED4961F7-402B-46F8-B7A0-A2E25423858D}"/>
            </a:ext>
          </a:extLst>
        </xdr:cNvPr>
        <xdr:cNvSpPr/>
      </xdr:nvSpPr>
      <xdr:spPr>
        <a:xfrm>
          <a:off x="6500813" y="2434431"/>
          <a:ext cx="1670051" cy="232569"/>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0">
              <a:ln>
                <a:noFill/>
              </a:ln>
              <a:solidFill>
                <a:sysClr val="windowText" lastClr="000000"/>
              </a:solidFill>
              <a:latin typeface="+mn-lt"/>
              <a:ea typeface="+mn-ea"/>
              <a:cs typeface="+mn-cs"/>
            </a:rPr>
            <a:t>Tempo médio de entrega</a:t>
          </a:r>
        </a:p>
      </xdr:txBody>
    </xdr:sp>
    <xdr:clientData/>
  </xdr:twoCellAnchor>
  <xdr:twoCellAnchor>
    <xdr:from>
      <xdr:col>6</xdr:col>
      <xdr:colOff>271461</xdr:colOff>
      <xdr:row>5</xdr:row>
      <xdr:rowOff>1562893</xdr:rowOff>
    </xdr:from>
    <xdr:to>
      <xdr:col>7</xdr:col>
      <xdr:colOff>1667668</xdr:colOff>
      <xdr:row>5</xdr:row>
      <xdr:rowOff>2047875</xdr:rowOff>
    </xdr:to>
    <xdr:sp macro="" textlink="">
      <xdr:nvSpPr>
        <xdr:cNvPr id="28" name="Retângulo 27">
          <a:extLst>
            <a:ext uri="{FF2B5EF4-FFF2-40B4-BE49-F238E27FC236}">
              <a16:creationId xmlns:a16="http://schemas.microsoft.com/office/drawing/2014/main" id="{84507E7E-BD3F-40BD-9E41-53ED721E1CD6}"/>
            </a:ext>
          </a:extLst>
        </xdr:cNvPr>
        <xdr:cNvSpPr/>
      </xdr:nvSpPr>
      <xdr:spPr>
        <a:xfrm>
          <a:off x="6498430" y="2717799"/>
          <a:ext cx="1670051" cy="484982"/>
        </a:xfrm>
        <a:prstGeom prst="rect">
          <a:avLst/>
        </a:prstGeom>
        <a:solidFill>
          <a:schemeClr val="bg1">
            <a:lumMod val="95000"/>
          </a:schemeClr>
        </a:solidFill>
        <a:ln>
          <a:solidFill>
            <a:schemeClr val="bg1">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0">
              <a:ln>
                <a:noFill/>
              </a:ln>
              <a:solidFill>
                <a:sysClr val="windowText" lastClr="000000"/>
              </a:solidFill>
              <a:latin typeface="+mn-lt"/>
              <a:ea typeface="+mn-ea"/>
              <a:cs typeface="+mn-cs"/>
            </a:rPr>
            <a:t>Tempo médio solictado</a:t>
          </a:r>
          <a:r>
            <a:rPr lang="pt-BR" sz="1100" b="0" baseline="0">
              <a:ln>
                <a:noFill/>
              </a:ln>
              <a:solidFill>
                <a:sysClr val="windowText" lastClr="000000"/>
              </a:solidFill>
              <a:latin typeface="+mn-lt"/>
              <a:ea typeface="+mn-ea"/>
              <a:cs typeface="+mn-cs"/>
            </a:rPr>
            <a:t> para entrega</a:t>
          </a:r>
          <a:endParaRPr lang="pt-BR" sz="1100" b="0">
            <a:ln>
              <a:noFill/>
            </a:ln>
            <a:solidFill>
              <a:sysClr val="windowText" lastClr="000000"/>
            </a:solidFill>
            <a:latin typeface="+mn-lt"/>
            <a:ea typeface="+mn-ea"/>
            <a:cs typeface="+mn-cs"/>
          </a:endParaRPr>
        </a:p>
      </xdr:txBody>
    </xdr:sp>
    <xdr:clientData/>
  </xdr:twoCellAnchor>
  <xdr:twoCellAnchor>
    <xdr:from>
      <xdr:col>5</xdr:col>
      <xdr:colOff>1797844</xdr:colOff>
      <xdr:row>5</xdr:row>
      <xdr:rowOff>359568</xdr:rowOff>
    </xdr:from>
    <xdr:to>
      <xdr:col>7</xdr:col>
      <xdr:colOff>145256</xdr:colOff>
      <xdr:row>5</xdr:row>
      <xdr:rowOff>365523</xdr:rowOff>
    </xdr:to>
    <xdr:cxnSp macro="">
      <xdr:nvCxnSpPr>
        <xdr:cNvPr id="14" name="Conector: Angulado 13">
          <a:extLst>
            <a:ext uri="{FF2B5EF4-FFF2-40B4-BE49-F238E27FC236}">
              <a16:creationId xmlns:a16="http://schemas.microsoft.com/office/drawing/2014/main" id="{25390493-097D-4724-B543-81CABC70B242}"/>
            </a:ext>
          </a:extLst>
        </xdr:cNvPr>
        <xdr:cNvCxnSpPr>
          <a:stCxn id="6" idx="3"/>
          <a:endCxn id="8" idx="1"/>
        </xdr:cNvCxnSpPr>
      </xdr:nvCxnSpPr>
      <xdr:spPr>
        <a:xfrm flipV="1">
          <a:off x="6191250" y="1514474"/>
          <a:ext cx="454819" cy="5955"/>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1797845</xdr:colOff>
      <xdr:row>5</xdr:row>
      <xdr:rowOff>939006</xdr:rowOff>
    </xdr:from>
    <xdr:to>
      <xdr:col>7</xdr:col>
      <xdr:colOff>146050</xdr:colOff>
      <xdr:row>5</xdr:row>
      <xdr:rowOff>998935</xdr:rowOff>
    </xdr:to>
    <xdr:cxnSp macro="">
      <xdr:nvCxnSpPr>
        <xdr:cNvPr id="29" name="Conector: Angulado 28">
          <a:extLst>
            <a:ext uri="{FF2B5EF4-FFF2-40B4-BE49-F238E27FC236}">
              <a16:creationId xmlns:a16="http://schemas.microsoft.com/office/drawing/2014/main" id="{DBF2B981-25E0-4E1D-9029-8F786D668E18}"/>
            </a:ext>
          </a:extLst>
        </xdr:cNvPr>
        <xdr:cNvCxnSpPr>
          <a:stCxn id="22" idx="3"/>
          <a:endCxn id="9" idx="1"/>
        </xdr:cNvCxnSpPr>
      </xdr:nvCxnSpPr>
      <xdr:spPr>
        <a:xfrm flipV="1">
          <a:off x="6191251" y="2093912"/>
          <a:ext cx="455612" cy="59929"/>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1809750</xdr:colOff>
      <xdr:row>5</xdr:row>
      <xdr:rowOff>1395810</xdr:rowOff>
    </xdr:from>
    <xdr:to>
      <xdr:col>7</xdr:col>
      <xdr:colOff>0</xdr:colOff>
      <xdr:row>5</xdr:row>
      <xdr:rowOff>1645445</xdr:rowOff>
    </xdr:to>
    <xdr:cxnSp macro="">
      <xdr:nvCxnSpPr>
        <xdr:cNvPr id="31" name="Conector: Angulado 30">
          <a:extLst>
            <a:ext uri="{FF2B5EF4-FFF2-40B4-BE49-F238E27FC236}">
              <a16:creationId xmlns:a16="http://schemas.microsoft.com/office/drawing/2014/main" id="{7E49C857-3B75-4A51-A55C-8C379DF66F50}"/>
            </a:ext>
          </a:extLst>
        </xdr:cNvPr>
        <xdr:cNvCxnSpPr>
          <a:stCxn id="23" idx="3"/>
          <a:endCxn id="27" idx="1"/>
        </xdr:cNvCxnSpPr>
      </xdr:nvCxnSpPr>
      <xdr:spPr>
        <a:xfrm flipV="1">
          <a:off x="6203156" y="2550716"/>
          <a:ext cx="297657" cy="249635"/>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1809750</xdr:colOff>
      <xdr:row>5</xdr:row>
      <xdr:rowOff>1645445</xdr:rowOff>
    </xdr:from>
    <xdr:to>
      <xdr:col>6</xdr:col>
      <xdr:colOff>271461</xdr:colOff>
      <xdr:row>5</xdr:row>
      <xdr:rowOff>1805384</xdr:rowOff>
    </xdr:to>
    <xdr:cxnSp macro="">
      <xdr:nvCxnSpPr>
        <xdr:cNvPr id="33" name="Conector: Angulado 32">
          <a:extLst>
            <a:ext uri="{FF2B5EF4-FFF2-40B4-BE49-F238E27FC236}">
              <a16:creationId xmlns:a16="http://schemas.microsoft.com/office/drawing/2014/main" id="{EF623F17-82BE-4031-8E04-130E4C1EB2DE}"/>
            </a:ext>
          </a:extLst>
        </xdr:cNvPr>
        <xdr:cNvCxnSpPr>
          <a:stCxn id="23" idx="3"/>
          <a:endCxn id="28" idx="1"/>
        </xdr:cNvCxnSpPr>
      </xdr:nvCxnSpPr>
      <xdr:spPr>
        <a:xfrm>
          <a:off x="6203156" y="2800351"/>
          <a:ext cx="295274" cy="159939"/>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1804987</xdr:colOff>
      <xdr:row>5</xdr:row>
      <xdr:rowOff>2224085</xdr:rowOff>
    </xdr:from>
    <xdr:to>
      <xdr:col>7</xdr:col>
      <xdr:colOff>80964</xdr:colOff>
      <xdr:row>5</xdr:row>
      <xdr:rowOff>2331244</xdr:rowOff>
    </xdr:to>
    <xdr:cxnSp macro="">
      <xdr:nvCxnSpPr>
        <xdr:cNvPr id="35" name="Conector: Angulado 34">
          <a:extLst>
            <a:ext uri="{FF2B5EF4-FFF2-40B4-BE49-F238E27FC236}">
              <a16:creationId xmlns:a16="http://schemas.microsoft.com/office/drawing/2014/main" id="{BF4609B0-B60B-49DC-8C18-476A0C8286E8}"/>
            </a:ext>
          </a:extLst>
        </xdr:cNvPr>
        <xdr:cNvCxnSpPr>
          <a:stCxn id="24" idx="3"/>
          <a:endCxn id="26" idx="1"/>
        </xdr:cNvCxnSpPr>
      </xdr:nvCxnSpPr>
      <xdr:spPr>
        <a:xfrm>
          <a:off x="6198393" y="3378991"/>
          <a:ext cx="383384" cy="107159"/>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1626394</xdr:colOff>
      <xdr:row>6</xdr:row>
      <xdr:rowOff>371475</xdr:rowOff>
    </xdr:from>
    <xdr:to>
      <xdr:col>7</xdr:col>
      <xdr:colOff>166687</xdr:colOff>
      <xdr:row>6</xdr:row>
      <xdr:rowOff>434579</xdr:rowOff>
    </xdr:to>
    <xdr:cxnSp macro="">
      <xdr:nvCxnSpPr>
        <xdr:cNvPr id="38" name="Conector: Angulado 37">
          <a:extLst>
            <a:ext uri="{FF2B5EF4-FFF2-40B4-BE49-F238E27FC236}">
              <a16:creationId xmlns:a16="http://schemas.microsoft.com/office/drawing/2014/main" id="{893B6355-91F9-490C-97B0-A46191FEA75F}"/>
            </a:ext>
          </a:extLst>
        </xdr:cNvPr>
        <xdr:cNvCxnSpPr>
          <a:stCxn id="16" idx="3"/>
          <a:endCxn id="10" idx="1"/>
        </xdr:cNvCxnSpPr>
      </xdr:nvCxnSpPr>
      <xdr:spPr>
        <a:xfrm>
          <a:off x="6019800" y="4133850"/>
          <a:ext cx="647700" cy="63104"/>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1614487</xdr:colOff>
      <xdr:row>6</xdr:row>
      <xdr:rowOff>952500</xdr:rowOff>
    </xdr:from>
    <xdr:to>
      <xdr:col>7</xdr:col>
      <xdr:colOff>214312</xdr:colOff>
      <xdr:row>6</xdr:row>
      <xdr:rowOff>1113234</xdr:rowOff>
    </xdr:to>
    <xdr:cxnSp macro="">
      <xdr:nvCxnSpPr>
        <xdr:cNvPr id="40" name="Conector: Angulado 39">
          <a:extLst>
            <a:ext uri="{FF2B5EF4-FFF2-40B4-BE49-F238E27FC236}">
              <a16:creationId xmlns:a16="http://schemas.microsoft.com/office/drawing/2014/main" id="{9E52F657-F6E4-4490-BB38-20CE7ED4283D}"/>
            </a:ext>
          </a:extLst>
        </xdr:cNvPr>
        <xdr:cNvCxnSpPr>
          <a:stCxn id="17" idx="3"/>
          <a:endCxn id="11" idx="1"/>
        </xdr:cNvCxnSpPr>
      </xdr:nvCxnSpPr>
      <xdr:spPr>
        <a:xfrm>
          <a:off x="6007893" y="4714875"/>
          <a:ext cx="707232" cy="160734"/>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1733550</xdr:colOff>
      <xdr:row>6</xdr:row>
      <xdr:rowOff>1547813</xdr:rowOff>
    </xdr:from>
    <xdr:to>
      <xdr:col>7</xdr:col>
      <xdr:colOff>476250</xdr:colOff>
      <xdr:row>6</xdr:row>
      <xdr:rowOff>1570434</xdr:rowOff>
    </xdr:to>
    <xdr:cxnSp macro="">
      <xdr:nvCxnSpPr>
        <xdr:cNvPr id="42" name="Conector: Angulado 41">
          <a:extLst>
            <a:ext uri="{FF2B5EF4-FFF2-40B4-BE49-F238E27FC236}">
              <a16:creationId xmlns:a16="http://schemas.microsoft.com/office/drawing/2014/main" id="{2E430BC3-CCC9-48F1-855D-1EA5138F264E}"/>
            </a:ext>
          </a:extLst>
        </xdr:cNvPr>
        <xdr:cNvCxnSpPr>
          <a:stCxn id="12" idx="3"/>
          <a:endCxn id="21" idx="1"/>
        </xdr:cNvCxnSpPr>
      </xdr:nvCxnSpPr>
      <xdr:spPr>
        <a:xfrm>
          <a:off x="6126956" y="5310188"/>
          <a:ext cx="850107" cy="22621"/>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1733550</xdr:colOff>
      <xdr:row>6</xdr:row>
      <xdr:rowOff>2102644</xdr:rowOff>
    </xdr:from>
    <xdr:to>
      <xdr:col>7</xdr:col>
      <xdr:colOff>154781</xdr:colOff>
      <xdr:row>6</xdr:row>
      <xdr:rowOff>2221706</xdr:rowOff>
    </xdr:to>
    <xdr:cxnSp macro="">
      <xdr:nvCxnSpPr>
        <xdr:cNvPr id="44" name="Conector: Angulado 43">
          <a:extLst>
            <a:ext uri="{FF2B5EF4-FFF2-40B4-BE49-F238E27FC236}">
              <a16:creationId xmlns:a16="http://schemas.microsoft.com/office/drawing/2014/main" id="{C43EBF1A-12D1-4748-BBC4-2F348A6BB629}"/>
            </a:ext>
          </a:extLst>
        </xdr:cNvPr>
        <xdr:cNvCxnSpPr>
          <a:stCxn id="13" idx="3"/>
          <a:endCxn id="19" idx="1"/>
        </xdr:cNvCxnSpPr>
      </xdr:nvCxnSpPr>
      <xdr:spPr>
        <a:xfrm flipV="1">
          <a:off x="6126956" y="5865019"/>
          <a:ext cx="528638" cy="119062"/>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1783556</xdr:colOff>
      <xdr:row>6</xdr:row>
      <xdr:rowOff>2761060</xdr:rowOff>
    </xdr:from>
    <xdr:to>
      <xdr:col>6</xdr:col>
      <xdr:colOff>250032</xdr:colOff>
      <xdr:row>6</xdr:row>
      <xdr:rowOff>2955132</xdr:rowOff>
    </xdr:to>
    <xdr:cxnSp macro="">
      <xdr:nvCxnSpPr>
        <xdr:cNvPr id="46" name="Conector: Angulado 45">
          <a:extLst>
            <a:ext uri="{FF2B5EF4-FFF2-40B4-BE49-F238E27FC236}">
              <a16:creationId xmlns:a16="http://schemas.microsoft.com/office/drawing/2014/main" id="{6FFD4EFB-C19A-4605-AEFD-5DE2843E0BB4}"/>
            </a:ext>
          </a:extLst>
        </xdr:cNvPr>
        <xdr:cNvCxnSpPr>
          <a:stCxn id="7" idx="3"/>
          <a:endCxn id="20" idx="1"/>
        </xdr:cNvCxnSpPr>
      </xdr:nvCxnSpPr>
      <xdr:spPr>
        <a:xfrm flipV="1">
          <a:off x="6176962" y="6523435"/>
          <a:ext cx="300039" cy="194072"/>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1783556</xdr:colOff>
      <xdr:row>6</xdr:row>
      <xdr:rowOff>2955132</xdr:rowOff>
    </xdr:from>
    <xdr:to>
      <xdr:col>6</xdr:col>
      <xdr:colOff>247651</xdr:colOff>
      <xdr:row>6</xdr:row>
      <xdr:rowOff>3163492</xdr:rowOff>
    </xdr:to>
    <xdr:cxnSp macro="">
      <xdr:nvCxnSpPr>
        <xdr:cNvPr id="48" name="Conector: Angulado 47">
          <a:extLst>
            <a:ext uri="{FF2B5EF4-FFF2-40B4-BE49-F238E27FC236}">
              <a16:creationId xmlns:a16="http://schemas.microsoft.com/office/drawing/2014/main" id="{6184ACAD-1ECD-4285-89AF-81257496A49C}"/>
            </a:ext>
          </a:extLst>
        </xdr:cNvPr>
        <xdr:cNvCxnSpPr>
          <a:stCxn id="7" idx="3"/>
          <a:endCxn id="25" idx="1"/>
        </xdr:cNvCxnSpPr>
      </xdr:nvCxnSpPr>
      <xdr:spPr>
        <a:xfrm>
          <a:off x="6176962" y="6717507"/>
          <a:ext cx="297658" cy="20836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oneCellAnchor>
    <xdr:from>
      <xdr:col>5</xdr:col>
      <xdr:colOff>1362075</xdr:colOff>
      <xdr:row>1</xdr:row>
      <xdr:rowOff>228600</xdr:rowOff>
    </xdr:from>
    <xdr:ext cx="838201" cy="277248"/>
    <xdr:pic>
      <xdr:nvPicPr>
        <xdr:cNvPr id="2" name="Imagem 1" descr="Logo.pn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9658350" y="381000"/>
          <a:ext cx="838201" cy="2772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13</xdr:col>
      <xdr:colOff>130968</xdr:colOff>
      <xdr:row>1</xdr:row>
      <xdr:rowOff>261937</xdr:rowOff>
    </xdr:from>
    <xdr:ext cx="838201" cy="277248"/>
    <xdr:pic>
      <xdr:nvPicPr>
        <xdr:cNvPr id="2" name="Imagem 1" descr="Logo.pn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7465218" y="385762"/>
          <a:ext cx="838201" cy="277248"/>
        </a:xfrm>
        <a:prstGeom prst="rect">
          <a:avLst/>
        </a:prstGeom>
      </xdr:spPr>
    </xdr:pic>
    <xdr:clientData/>
  </xdr:oneCellAnchor>
  <xdr:twoCellAnchor editAs="oneCell">
    <xdr:from>
      <xdr:col>9</xdr:col>
      <xdr:colOff>59531</xdr:colOff>
      <xdr:row>11</xdr:row>
      <xdr:rowOff>11907</xdr:rowOff>
    </xdr:from>
    <xdr:to>
      <xdr:col>14</xdr:col>
      <xdr:colOff>773907</xdr:colOff>
      <xdr:row>13</xdr:row>
      <xdr:rowOff>0</xdr:rowOff>
    </xdr:to>
    <xdr:pic>
      <xdr:nvPicPr>
        <xdr:cNvPr id="4" name="Imagem 3">
          <a:extLst>
            <a:ext uri="{FF2B5EF4-FFF2-40B4-BE49-F238E27FC236}">
              <a16:creationId xmlns:a16="http://schemas.microsoft.com/office/drawing/2014/main" id="{6CD68CF8-0988-4485-9F02-6071BB23E743}"/>
            </a:ext>
          </a:extLst>
        </xdr:cNvPr>
        <xdr:cNvPicPr>
          <a:picLocks noChangeAspect="1"/>
        </xdr:cNvPicPr>
      </xdr:nvPicPr>
      <xdr:blipFill>
        <a:blip xmlns:r="http://schemas.openxmlformats.org/officeDocument/2006/relationships" r:embed="rId2"/>
        <a:stretch>
          <a:fillRect/>
        </a:stretch>
      </xdr:blipFill>
      <xdr:spPr>
        <a:xfrm>
          <a:off x="5369719" y="4119563"/>
          <a:ext cx="3226594" cy="307181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7</xdr:col>
      <xdr:colOff>142875</xdr:colOff>
      <xdr:row>1</xdr:row>
      <xdr:rowOff>38100</xdr:rowOff>
    </xdr:from>
    <xdr:ext cx="838201" cy="277248"/>
    <xdr:pic>
      <xdr:nvPicPr>
        <xdr:cNvPr id="2" name="Imagem 1" descr="Logo.png">
          <a:extLst>
            <a:ext uri="{FF2B5EF4-FFF2-40B4-BE49-F238E27FC236}">
              <a16:creationId xmlns:a16="http://schemas.microsoft.com/office/drawing/2014/main" id="{C3200FC7-C6DE-4EDE-BBCA-67FA008D67F6}"/>
            </a:ext>
          </a:extLst>
        </xdr:cNvPr>
        <xdr:cNvPicPr>
          <a:picLocks noChangeAspect="1"/>
        </xdr:cNvPicPr>
      </xdr:nvPicPr>
      <xdr:blipFill>
        <a:blip xmlns:r="http://schemas.openxmlformats.org/officeDocument/2006/relationships" r:embed="rId1" cstate="print"/>
        <a:stretch>
          <a:fillRect/>
        </a:stretch>
      </xdr:blipFill>
      <xdr:spPr>
        <a:xfrm>
          <a:off x="8372475" y="1752600"/>
          <a:ext cx="838201" cy="277248"/>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3</xdr:col>
      <xdr:colOff>1957917</xdr:colOff>
      <xdr:row>1</xdr:row>
      <xdr:rowOff>63500</xdr:rowOff>
    </xdr:from>
    <xdr:ext cx="838201" cy="277248"/>
    <xdr:pic>
      <xdr:nvPicPr>
        <xdr:cNvPr id="2" name="Imagem 1" descr="Logo.p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8939742" y="254000"/>
          <a:ext cx="838201" cy="277248"/>
        </a:xfrm>
        <a:prstGeom prst="rect">
          <a:avLst/>
        </a:prstGeom>
      </xdr:spPr>
    </xdr:pic>
    <xdr:clientData/>
  </xdr:oneCellAnchor>
  <xdr:twoCellAnchor>
    <xdr:from>
      <xdr:col>3</xdr:col>
      <xdr:colOff>1186416</xdr:colOff>
      <xdr:row>7</xdr:row>
      <xdr:rowOff>119061</xdr:rowOff>
    </xdr:from>
    <xdr:to>
      <xdr:col>3</xdr:col>
      <xdr:colOff>2148417</xdr:colOff>
      <xdr:row>11</xdr:row>
      <xdr:rowOff>77061</xdr:rowOff>
    </xdr:to>
    <xdr:sp macro="" textlink="">
      <xdr:nvSpPr>
        <xdr:cNvPr id="19" name="Fluxograma: Processo 18">
          <a:extLst>
            <a:ext uri="{FF2B5EF4-FFF2-40B4-BE49-F238E27FC236}">
              <a16:creationId xmlns:a16="http://schemas.microsoft.com/office/drawing/2014/main" id="{A7E7CC43-3D2F-4F06-864F-1D17DB92466E}"/>
            </a:ext>
          </a:extLst>
        </xdr:cNvPr>
        <xdr:cNvSpPr/>
      </xdr:nvSpPr>
      <xdr:spPr>
        <a:xfrm>
          <a:off x="8181999" y="1822978"/>
          <a:ext cx="962001" cy="720000"/>
        </a:xfrm>
        <a:prstGeom prst="flowChartProcess">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pt-BR" sz="1200">
              <a:solidFill>
                <a:schemeClr val="tx1"/>
              </a:solidFill>
              <a:effectLst/>
              <a:latin typeface="+mn-lt"/>
              <a:ea typeface="+mn-ea"/>
              <a:cs typeface="+mn-cs"/>
            </a:rPr>
            <a:t>IMPLANTAR O PEDIDO</a:t>
          </a:r>
          <a:endParaRPr lang="pt-BR" sz="1200">
            <a:solidFill>
              <a:schemeClr val="tx1"/>
            </a:solidFill>
            <a:effectLst/>
          </a:endParaRPr>
        </a:p>
        <a:p>
          <a:pPr algn="l"/>
          <a:endParaRPr lang="pt-BR" sz="1100"/>
        </a:p>
      </xdr:txBody>
    </xdr:sp>
    <xdr:clientData/>
  </xdr:twoCellAnchor>
  <xdr:twoCellAnchor>
    <xdr:from>
      <xdr:col>2</xdr:col>
      <xdr:colOff>3531093</xdr:colOff>
      <xdr:row>7</xdr:row>
      <xdr:rowOff>114299</xdr:rowOff>
    </xdr:from>
    <xdr:to>
      <xdr:col>3</xdr:col>
      <xdr:colOff>978993</xdr:colOff>
      <xdr:row>11</xdr:row>
      <xdr:rowOff>72299</xdr:rowOff>
    </xdr:to>
    <xdr:sp macro="" textlink="">
      <xdr:nvSpPr>
        <xdr:cNvPr id="20" name="Fluxograma: Processo 19">
          <a:extLst>
            <a:ext uri="{FF2B5EF4-FFF2-40B4-BE49-F238E27FC236}">
              <a16:creationId xmlns:a16="http://schemas.microsoft.com/office/drawing/2014/main" id="{59CE44BB-C984-48E9-8392-5E09948E79F8}"/>
            </a:ext>
          </a:extLst>
        </xdr:cNvPr>
        <xdr:cNvSpPr/>
      </xdr:nvSpPr>
      <xdr:spPr>
        <a:xfrm>
          <a:off x="6664818" y="1809749"/>
          <a:ext cx="1296000" cy="720000"/>
        </a:xfrm>
        <a:prstGeom prst="flowChartProcess">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pt-BR" sz="1100">
              <a:solidFill>
                <a:schemeClr val="tx1"/>
              </a:solidFill>
              <a:effectLst/>
              <a:latin typeface="+mn-lt"/>
              <a:ea typeface="+mn-ea"/>
              <a:cs typeface="+mn-cs"/>
            </a:rPr>
            <a:t>ENVIAR PROPOSTA COMERCIAL</a:t>
          </a:r>
          <a:r>
            <a:rPr lang="pt-BR" sz="1100" baseline="0">
              <a:solidFill>
                <a:schemeClr val="tx1"/>
              </a:solidFill>
              <a:effectLst/>
              <a:latin typeface="+mn-lt"/>
              <a:ea typeface="+mn-ea"/>
              <a:cs typeface="+mn-cs"/>
            </a:rPr>
            <a:t> COM PREÇO E PRAZO</a:t>
          </a:r>
          <a:endParaRPr lang="pt-BR" sz="1100">
            <a:solidFill>
              <a:schemeClr val="tx1"/>
            </a:solidFill>
            <a:effectLst/>
          </a:endParaRPr>
        </a:p>
        <a:p>
          <a:pPr algn="l"/>
          <a:endParaRPr lang="pt-BR" sz="1100"/>
        </a:p>
      </xdr:txBody>
    </xdr:sp>
    <xdr:clientData/>
  </xdr:twoCellAnchor>
  <xdr:twoCellAnchor>
    <xdr:from>
      <xdr:col>2</xdr:col>
      <xdr:colOff>2099662</xdr:colOff>
      <xdr:row>7</xdr:row>
      <xdr:rowOff>114300</xdr:rowOff>
    </xdr:from>
    <xdr:to>
      <xdr:col>2</xdr:col>
      <xdr:colOff>3395662</xdr:colOff>
      <xdr:row>11</xdr:row>
      <xdr:rowOff>72300</xdr:rowOff>
    </xdr:to>
    <xdr:sp macro="" textlink="">
      <xdr:nvSpPr>
        <xdr:cNvPr id="21" name="Fluxograma: Processo 20">
          <a:extLst>
            <a:ext uri="{FF2B5EF4-FFF2-40B4-BE49-F238E27FC236}">
              <a16:creationId xmlns:a16="http://schemas.microsoft.com/office/drawing/2014/main" id="{D8677BA9-1E93-4530-A67B-85BE1F1C7B29}"/>
            </a:ext>
          </a:extLst>
        </xdr:cNvPr>
        <xdr:cNvSpPr/>
      </xdr:nvSpPr>
      <xdr:spPr>
        <a:xfrm>
          <a:off x="5233387" y="1809750"/>
          <a:ext cx="1296000" cy="720000"/>
        </a:xfrm>
        <a:prstGeom prst="flowChartProcess">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a:solidFill>
                <a:schemeClr val="tx1"/>
              </a:solidFill>
            </a:rPr>
            <a:t>CONSULTAR</a:t>
          </a:r>
          <a:r>
            <a:rPr lang="pt-BR" sz="1200" baseline="0">
              <a:solidFill>
                <a:schemeClr val="tx1"/>
              </a:solidFill>
            </a:rPr>
            <a:t> ESTOQUE</a:t>
          </a:r>
          <a:endParaRPr lang="pt-BR" sz="1200">
            <a:solidFill>
              <a:schemeClr val="tx1"/>
            </a:solidFill>
          </a:endParaRPr>
        </a:p>
      </xdr:txBody>
    </xdr:sp>
    <xdr:clientData/>
  </xdr:twoCellAnchor>
  <xdr:twoCellAnchor>
    <xdr:from>
      <xdr:col>1</xdr:col>
      <xdr:colOff>2497631</xdr:colOff>
      <xdr:row>7</xdr:row>
      <xdr:rowOff>128587</xdr:rowOff>
    </xdr:from>
    <xdr:to>
      <xdr:col>2</xdr:col>
      <xdr:colOff>1876425</xdr:colOff>
      <xdr:row>11</xdr:row>
      <xdr:rowOff>86587</xdr:rowOff>
    </xdr:to>
    <xdr:sp macro="" textlink="">
      <xdr:nvSpPr>
        <xdr:cNvPr id="22" name="Fluxograma: Decisão 21">
          <a:extLst>
            <a:ext uri="{FF2B5EF4-FFF2-40B4-BE49-F238E27FC236}">
              <a16:creationId xmlns:a16="http://schemas.microsoft.com/office/drawing/2014/main" id="{040218D6-F06E-4DFB-82C3-C0022C350354}"/>
            </a:ext>
          </a:extLst>
        </xdr:cNvPr>
        <xdr:cNvSpPr/>
      </xdr:nvSpPr>
      <xdr:spPr>
        <a:xfrm>
          <a:off x="3107231" y="1824037"/>
          <a:ext cx="1902919" cy="720000"/>
        </a:xfrm>
        <a:prstGeom prst="flowChartDecision">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1123950</xdr:colOff>
      <xdr:row>7</xdr:row>
      <xdr:rowOff>142874</xdr:rowOff>
    </xdr:from>
    <xdr:to>
      <xdr:col>1</xdr:col>
      <xdr:colOff>2200275</xdr:colOff>
      <xdr:row>11</xdr:row>
      <xdr:rowOff>100874</xdr:rowOff>
    </xdr:to>
    <xdr:sp macro="" textlink="">
      <xdr:nvSpPr>
        <xdr:cNvPr id="25" name="Elipse 24">
          <a:extLst>
            <a:ext uri="{FF2B5EF4-FFF2-40B4-BE49-F238E27FC236}">
              <a16:creationId xmlns:a16="http://schemas.microsoft.com/office/drawing/2014/main" id="{29FF07B3-66FA-4E7D-860B-7B72F8D1C323}"/>
            </a:ext>
          </a:extLst>
        </xdr:cNvPr>
        <xdr:cNvSpPr/>
      </xdr:nvSpPr>
      <xdr:spPr>
        <a:xfrm>
          <a:off x="1733550" y="1838324"/>
          <a:ext cx="1076325" cy="720000"/>
        </a:xfrm>
        <a:prstGeom prst="ellipse">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28574</xdr:colOff>
      <xdr:row>9</xdr:row>
      <xdr:rowOff>47625</xdr:rowOff>
    </xdr:from>
    <xdr:to>
      <xdr:col>1</xdr:col>
      <xdr:colOff>1095375</xdr:colOff>
      <xdr:row>10</xdr:row>
      <xdr:rowOff>161925</xdr:rowOff>
    </xdr:to>
    <xdr:sp macro="" textlink="">
      <xdr:nvSpPr>
        <xdr:cNvPr id="26" name="CaixaDeTexto 25">
          <a:extLst>
            <a:ext uri="{FF2B5EF4-FFF2-40B4-BE49-F238E27FC236}">
              <a16:creationId xmlns:a16="http://schemas.microsoft.com/office/drawing/2014/main" id="{F98CF9DB-83FF-45E9-85BE-AC1F1B40EF5E}"/>
            </a:ext>
          </a:extLst>
        </xdr:cNvPr>
        <xdr:cNvSpPr txBox="1"/>
      </xdr:nvSpPr>
      <xdr:spPr>
        <a:xfrm>
          <a:off x="642407" y="2132542"/>
          <a:ext cx="1066801" cy="3048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050" b="1"/>
            <a:t>COMERCIAL</a:t>
          </a:r>
        </a:p>
      </xdr:txBody>
    </xdr:sp>
    <xdr:clientData/>
  </xdr:twoCellAnchor>
  <xdr:twoCellAnchor>
    <xdr:from>
      <xdr:col>2</xdr:col>
      <xdr:colOff>171450</xdr:colOff>
      <xdr:row>8</xdr:row>
      <xdr:rowOff>85725</xdr:rowOff>
    </xdr:from>
    <xdr:to>
      <xdr:col>2</xdr:col>
      <xdr:colOff>1676400</xdr:colOff>
      <xdr:row>11</xdr:row>
      <xdr:rowOff>38100</xdr:rowOff>
    </xdr:to>
    <xdr:sp macro="" textlink="">
      <xdr:nvSpPr>
        <xdr:cNvPr id="27" name="CaixaDeTexto 26">
          <a:extLst>
            <a:ext uri="{FF2B5EF4-FFF2-40B4-BE49-F238E27FC236}">
              <a16:creationId xmlns:a16="http://schemas.microsoft.com/office/drawing/2014/main" id="{58D633F6-0A45-4816-9916-BD2C3B167AFA}"/>
            </a:ext>
          </a:extLst>
        </xdr:cNvPr>
        <xdr:cNvSpPr txBox="1"/>
      </xdr:nvSpPr>
      <xdr:spPr>
        <a:xfrm>
          <a:off x="3305175" y="1971675"/>
          <a:ext cx="150495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800"/>
            <a:t>O</a:t>
          </a:r>
          <a:r>
            <a:rPr lang="pt-BR" sz="800" baseline="0"/>
            <a:t> PEDIDO DO CLIENTE POSSUI ESPECIFICAÇÕES DENTRO DO MIX DE PRODUTOS?</a:t>
          </a:r>
          <a:endParaRPr lang="pt-BR" sz="800"/>
        </a:p>
      </xdr:txBody>
    </xdr:sp>
    <xdr:clientData/>
  </xdr:twoCellAnchor>
  <xdr:twoCellAnchor>
    <xdr:from>
      <xdr:col>1</xdr:col>
      <xdr:colOff>1085850</xdr:colOff>
      <xdr:row>8</xdr:row>
      <xdr:rowOff>1</xdr:rowOff>
    </xdr:from>
    <xdr:to>
      <xdr:col>1</xdr:col>
      <xdr:colOff>2238375</xdr:colOff>
      <xdr:row>11</xdr:row>
      <xdr:rowOff>180975</xdr:rowOff>
    </xdr:to>
    <xdr:sp macro="" textlink="">
      <xdr:nvSpPr>
        <xdr:cNvPr id="31" name="CaixaDeTexto 30">
          <a:extLst>
            <a:ext uri="{FF2B5EF4-FFF2-40B4-BE49-F238E27FC236}">
              <a16:creationId xmlns:a16="http://schemas.microsoft.com/office/drawing/2014/main" id="{96C79140-6694-4F91-AC81-ABF887AF7DFE}"/>
            </a:ext>
          </a:extLst>
        </xdr:cNvPr>
        <xdr:cNvSpPr txBox="1"/>
      </xdr:nvSpPr>
      <xdr:spPr>
        <a:xfrm>
          <a:off x="1695450" y="1885951"/>
          <a:ext cx="1152525" cy="752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200"/>
            <a:t>RECEBER</a:t>
          </a:r>
          <a:r>
            <a:rPr lang="pt-BR" sz="1200" baseline="0"/>
            <a:t> O PEDIDO DO CLIENTE</a:t>
          </a:r>
          <a:endParaRPr lang="pt-BR" sz="1200"/>
        </a:p>
      </xdr:txBody>
    </xdr:sp>
    <xdr:clientData/>
  </xdr:twoCellAnchor>
  <xdr:twoCellAnchor>
    <xdr:from>
      <xdr:col>2</xdr:col>
      <xdr:colOff>3530227</xdr:colOff>
      <xdr:row>12</xdr:row>
      <xdr:rowOff>31748</xdr:rowOff>
    </xdr:from>
    <xdr:to>
      <xdr:col>3</xdr:col>
      <xdr:colOff>978127</xdr:colOff>
      <xdr:row>15</xdr:row>
      <xdr:rowOff>144248</xdr:rowOff>
    </xdr:to>
    <xdr:sp macro="" textlink="">
      <xdr:nvSpPr>
        <xdr:cNvPr id="71" name="Fluxograma: Processo 70">
          <a:extLst>
            <a:ext uri="{FF2B5EF4-FFF2-40B4-BE49-F238E27FC236}">
              <a16:creationId xmlns:a16="http://schemas.microsoft.com/office/drawing/2014/main" id="{6A9181DE-E32B-4AE2-B832-CA63FA7E7818}"/>
            </a:ext>
          </a:extLst>
        </xdr:cNvPr>
        <xdr:cNvSpPr/>
      </xdr:nvSpPr>
      <xdr:spPr>
        <a:xfrm>
          <a:off x="6664818" y="2672771"/>
          <a:ext cx="1292536" cy="684000"/>
        </a:xfrm>
        <a:prstGeom prst="flowChartProcess">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solidFill>
                <a:schemeClr val="tx1"/>
              </a:solidFill>
            </a:rPr>
            <a:t>ACEITAR</a:t>
          </a:r>
          <a:r>
            <a:rPr lang="pt-BR" sz="1100" baseline="0">
              <a:solidFill>
                <a:schemeClr val="tx1"/>
              </a:solidFill>
            </a:rPr>
            <a:t> AS CONDIÇÕES DA PROPOSTA</a:t>
          </a:r>
          <a:endParaRPr lang="pt-BR" sz="1100">
            <a:solidFill>
              <a:schemeClr val="tx1"/>
            </a:solidFill>
          </a:endParaRPr>
        </a:p>
      </xdr:txBody>
    </xdr:sp>
    <xdr:clientData/>
  </xdr:twoCellAnchor>
  <xdr:twoCellAnchor>
    <xdr:from>
      <xdr:col>1</xdr:col>
      <xdr:colOff>48683</xdr:colOff>
      <xdr:row>13</xdr:row>
      <xdr:rowOff>63067</xdr:rowOff>
    </xdr:from>
    <xdr:to>
      <xdr:col>1</xdr:col>
      <xdr:colOff>1115484</xdr:colOff>
      <xdr:row>14</xdr:row>
      <xdr:rowOff>177367</xdr:rowOff>
    </xdr:to>
    <xdr:sp macro="" textlink="">
      <xdr:nvSpPr>
        <xdr:cNvPr id="75" name="CaixaDeTexto 74">
          <a:extLst>
            <a:ext uri="{FF2B5EF4-FFF2-40B4-BE49-F238E27FC236}">
              <a16:creationId xmlns:a16="http://schemas.microsoft.com/office/drawing/2014/main" id="{C689ED9C-29B7-460A-94FC-028CD8438CE6}"/>
            </a:ext>
          </a:extLst>
        </xdr:cNvPr>
        <xdr:cNvSpPr txBox="1"/>
      </xdr:nvSpPr>
      <xdr:spPr>
        <a:xfrm>
          <a:off x="662516" y="2909984"/>
          <a:ext cx="1066801" cy="3048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050" b="1"/>
            <a:t>CLIENTE</a:t>
          </a:r>
        </a:p>
      </xdr:txBody>
    </xdr:sp>
    <xdr:clientData/>
  </xdr:twoCellAnchor>
  <xdr:twoCellAnchor>
    <xdr:from>
      <xdr:col>1</xdr:col>
      <xdr:colOff>34443</xdr:colOff>
      <xdr:row>17</xdr:row>
      <xdr:rowOff>78509</xdr:rowOff>
    </xdr:from>
    <xdr:to>
      <xdr:col>1</xdr:col>
      <xdr:colOff>1101244</xdr:colOff>
      <xdr:row>19</xdr:row>
      <xdr:rowOff>2309</xdr:rowOff>
    </xdr:to>
    <xdr:sp macro="" textlink="">
      <xdr:nvSpPr>
        <xdr:cNvPr id="87" name="CaixaDeTexto 86">
          <a:extLst>
            <a:ext uri="{FF2B5EF4-FFF2-40B4-BE49-F238E27FC236}">
              <a16:creationId xmlns:a16="http://schemas.microsoft.com/office/drawing/2014/main" id="{8D3B9A83-75EC-416D-AE7B-849F523277FB}"/>
            </a:ext>
          </a:extLst>
        </xdr:cNvPr>
        <xdr:cNvSpPr txBox="1"/>
      </xdr:nvSpPr>
      <xdr:spPr>
        <a:xfrm>
          <a:off x="648276" y="3687426"/>
          <a:ext cx="1066801" cy="3048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050" b="1"/>
            <a:t>EXPEDIÇÃO</a:t>
          </a:r>
        </a:p>
      </xdr:txBody>
    </xdr:sp>
    <xdr:clientData/>
  </xdr:twoCellAnchor>
  <xdr:twoCellAnchor>
    <xdr:from>
      <xdr:col>2</xdr:col>
      <xdr:colOff>597353</xdr:colOff>
      <xdr:row>5</xdr:row>
      <xdr:rowOff>19050</xdr:rowOff>
    </xdr:from>
    <xdr:to>
      <xdr:col>2</xdr:col>
      <xdr:colOff>1235528</xdr:colOff>
      <xdr:row>6</xdr:row>
      <xdr:rowOff>152400</xdr:rowOff>
    </xdr:to>
    <xdr:sp macro="" textlink="">
      <xdr:nvSpPr>
        <xdr:cNvPr id="118" name="Elipse 117">
          <a:extLst>
            <a:ext uri="{FF2B5EF4-FFF2-40B4-BE49-F238E27FC236}">
              <a16:creationId xmlns:a16="http://schemas.microsoft.com/office/drawing/2014/main" id="{4E5D30CC-081A-4E4F-B24C-2FDB823F65C1}"/>
            </a:ext>
          </a:extLst>
        </xdr:cNvPr>
        <xdr:cNvSpPr/>
      </xdr:nvSpPr>
      <xdr:spPr>
        <a:xfrm>
          <a:off x="3733799" y="1338943"/>
          <a:ext cx="638175" cy="323850"/>
        </a:xfrm>
        <a:prstGeom prst="ellipse">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solidFill>
                <a:schemeClr val="tx1"/>
              </a:solidFill>
            </a:rPr>
            <a:t>FIM</a:t>
          </a:r>
        </a:p>
      </xdr:txBody>
    </xdr:sp>
    <xdr:clientData/>
  </xdr:twoCellAnchor>
  <xdr:twoCellAnchor>
    <xdr:from>
      <xdr:col>2</xdr:col>
      <xdr:colOff>981075</xdr:colOff>
      <xdr:row>6</xdr:row>
      <xdr:rowOff>133350</xdr:rowOff>
    </xdr:from>
    <xdr:to>
      <xdr:col>2</xdr:col>
      <xdr:colOff>1466850</xdr:colOff>
      <xdr:row>7</xdr:row>
      <xdr:rowOff>161925</xdr:rowOff>
    </xdr:to>
    <xdr:sp macro="" textlink="">
      <xdr:nvSpPr>
        <xdr:cNvPr id="123" name="CaixaDeTexto 122">
          <a:extLst>
            <a:ext uri="{FF2B5EF4-FFF2-40B4-BE49-F238E27FC236}">
              <a16:creationId xmlns:a16="http://schemas.microsoft.com/office/drawing/2014/main" id="{35E8F0F4-8CD6-48D4-9EAE-85E760007FDF}"/>
            </a:ext>
          </a:extLst>
        </xdr:cNvPr>
        <xdr:cNvSpPr txBox="1"/>
      </xdr:nvSpPr>
      <xdr:spPr>
        <a:xfrm>
          <a:off x="4114800" y="1638300"/>
          <a:ext cx="4857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800"/>
            <a:t>NÃO</a:t>
          </a:r>
        </a:p>
      </xdr:txBody>
    </xdr:sp>
    <xdr:clientData/>
  </xdr:twoCellAnchor>
  <xdr:twoCellAnchor>
    <xdr:from>
      <xdr:col>1</xdr:col>
      <xdr:colOff>2190750</xdr:colOff>
      <xdr:row>9</xdr:row>
      <xdr:rowOff>107587</xdr:rowOff>
    </xdr:from>
    <xdr:to>
      <xdr:col>1</xdr:col>
      <xdr:colOff>2498399</xdr:colOff>
      <xdr:row>9</xdr:row>
      <xdr:rowOff>109540</xdr:rowOff>
    </xdr:to>
    <xdr:cxnSp macro="">
      <xdr:nvCxnSpPr>
        <xdr:cNvPr id="128" name="Conector de Seta Reta 127">
          <a:extLst>
            <a:ext uri="{FF2B5EF4-FFF2-40B4-BE49-F238E27FC236}">
              <a16:creationId xmlns:a16="http://schemas.microsoft.com/office/drawing/2014/main" id="{CFA7CF10-1CD8-4F52-85AF-68EB92DEA26D}"/>
            </a:ext>
          </a:extLst>
        </xdr:cNvPr>
        <xdr:cNvCxnSpPr>
          <a:endCxn id="22" idx="1"/>
        </xdr:cNvCxnSpPr>
      </xdr:nvCxnSpPr>
      <xdr:spPr>
        <a:xfrm flipV="1">
          <a:off x="2803071" y="2189480"/>
          <a:ext cx="307649" cy="195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1870074</xdr:colOff>
      <xdr:row>9</xdr:row>
      <xdr:rowOff>101600</xdr:rowOff>
    </xdr:from>
    <xdr:to>
      <xdr:col>2</xdr:col>
      <xdr:colOff>2114550</xdr:colOff>
      <xdr:row>9</xdr:row>
      <xdr:rowOff>107588</xdr:rowOff>
    </xdr:to>
    <xdr:cxnSp macro="">
      <xdr:nvCxnSpPr>
        <xdr:cNvPr id="134" name="Conector de Seta Reta 133">
          <a:extLst>
            <a:ext uri="{FF2B5EF4-FFF2-40B4-BE49-F238E27FC236}">
              <a16:creationId xmlns:a16="http://schemas.microsoft.com/office/drawing/2014/main" id="{B9F09D49-272B-4D4C-8300-ADEC0B0147E9}"/>
            </a:ext>
          </a:extLst>
        </xdr:cNvPr>
        <xdr:cNvCxnSpPr/>
      </xdr:nvCxnSpPr>
      <xdr:spPr>
        <a:xfrm flipV="1">
          <a:off x="5006974" y="2178050"/>
          <a:ext cx="244476" cy="598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916441</xdr:colOff>
      <xdr:row>6</xdr:row>
      <xdr:rowOff>152400</xdr:rowOff>
    </xdr:from>
    <xdr:to>
      <xdr:col>2</xdr:col>
      <xdr:colOff>926030</xdr:colOff>
      <xdr:row>7</xdr:row>
      <xdr:rowOff>128587</xdr:rowOff>
    </xdr:to>
    <xdr:cxnSp macro="">
      <xdr:nvCxnSpPr>
        <xdr:cNvPr id="144" name="Conector de Seta Reta 143">
          <a:extLst>
            <a:ext uri="{FF2B5EF4-FFF2-40B4-BE49-F238E27FC236}">
              <a16:creationId xmlns:a16="http://schemas.microsoft.com/office/drawing/2014/main" id="{F4EEAAD5-6067-4F33-8F53-EBFBA05F10F0}"/>
            </a:ext>
          </a:extLst>
        </xdr:cNvPr>
        <xdr:cNvCxnSpPr>
          <a:stCxn id="22" idx="0"/>
          <a:endCxn id="118" idx="4"/>
        </xdr:cNvCxnSpPr>
      </xdr:nvCxnSpPr>
      <xdr:spPr>
        <a:xfrm flipH="1" flipV="1">
          <a:off x="4052887" y="1662793"/>
          <a:ext cx="9589" cy="16668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3397494</xdr:colOff>
      <xdr:row>9</xdr:row>
      <xdr:rowOff>93299</xdr:rowOff>
    </xdr:from>
    <xdr:to>
      <xdr:col>2</xdr:col>
      <xdr:colOff>3532967</xdr:colOff>
      <xdr:row>9</xdr:row>
      <xdr:rowOff>93300</xdr:rowOff>
    </xdr:to>
    <xdr:cxnSp macro="">
      <xdr:nvCxnSpPr>
        <xdr:cNvPr id="146" name="Conector de Seta Reta 145">
          <a:extLst>
            <a:ext uri="{FF2B5EF4-FFF2-40B4-BE49-F238E27FC236}">
              <a16:creationId xmlns:a16="http://schemas.microsoft.com/office/drawing/2014/main" id="{D94FB547-4DEA-47F6-9877-1367579365CD}"/>
            </a:ext>
          </a:extLst>
        </xdr:cNvPr>
        <xdr:cNvCxnSpPr>
          <a:stCxn id="21" idx="3"/>
          <a:endCxn id="20" idx="1"/>
        </xdr:cNvCxnSpPr>
      </xdr:nvCxnSpPr>
      <xdr:spPr>
        <a:xfrm flipV="1">
          <a:off x="6533940" y="2175192"/>
          <a:ext cx="135473" cy="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330787</xdr:colOff>
      <xdr:row>11</xdr:row>
      <xdr:rowOff>72299</xdr:rowOff>
    </xdr:from>
    <xdr:to>
      <xdr:col>3</xdr:col>
      <xdr:colOff>331859</xdr:colOff>
      <xdr:row>12</xdr:row>
      <xdr:rowOff>31748</xdr:rowOff>
    </xdr:to>
    <xdr:cxnSp macro="">
      <xdr:nvCxnSpPr>
        <xdr:cNvPr id="150" name="Conector de Seta Reta 149">
          <a:extLst>
            <a:ext uri="{FF2B5EF4-FFF2-40B4-BE49-F238E27FC236}">
              <a16:creationId xmlns:a16="http://schemas.microsoft.com/office/drawing/2014/main" id="{3C195B39-E8AE-449B-B2B1-CC1C943C1BAD}"/>
            </a:ext>
          </a:extLst>
        </xdr:cNvPr>
        <xdr:cNvCxnSpPr>
          <a:stCxn id="20" idx="2"/>
          <a:endCxn id="71" idx="0"/>
        </xdr:cNvCxnSpPr>
      </xdr:nvCxnSpPr>
      <xdr:spPr>
        <a:xfrm>
          <a:off x="7310014" y="2522822"/>
          <a:ext cx="1072" cy="14994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978127</xdr:colOff>
      <xdr:row>9</xdr:row>
      <xdr:rowOff>98061</xdr:rowOff>
    </xdr:from>
    <xdr:to>
      <xdr:col>3</xdr:col>
      <xdr:colOff>1186416</xdr:colOff>
      <xdr:row>13</xdr:row>
      <xdr:rowOff>183248</xdr:rowOff>
    </xdr:to>
    <xdr:cxnSp macro="">
      <xdr:nvCxnSpPr>
        <xdr:cNvPr id="153" name="Conector: Angulado 152">
          <a:extLst>
            <a:ext uri="{FF2B5EF4-FFF2-40B4-BE49-F238E27FC236}">
              <a16:creationId xmlns:a16="http://schemas.microsoft.com/office/drawing/2014/main" id="{28228E75-EB27-4E3D-8C6A-06C576E5C1F3}"/>
            </a:ext>
          </a:extLst>
        </xdr:cNvPr>
        <xdr:cNvCxnSpPr>
          <a:stCxn id="71" idx="3"/>
          <a:endCxn id="19" idx="1"/>
        </xdr:cNvCxnSpPr>
      </xdr:nvCxnSpPr>
      <xdr:spPr>
        <a:xfrm flipV="1">
          <a:off x="7973710" y="2182978"/>
          <a:ext cx="208289" cy="847187"/>
        </a:xfrm>
        <a:prstGeom prst="bentConnector3">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184354</xdr:colOff>
      <xdr:row>16</xdr:row>
      <xdr:rowOff>62920</xdr:rowOff>
    </xdr:from>
    <xdr:to>
      <xdr:col>2</xdr:col>
      <xdr:colOff>1476890</xdr:colOff>
      <xdr:row>19</xdr:row>
      <xdr:rowOff>175420</xdr:rowOff>
    </xdr:to>
    <xdr:sp macro="" textlink="">
      <xdr:nvSpPr>
        <xdr:cNvPr id="157" name="Fluxograma: Processo 156">
          <a:extLst>
            <a:ext uri="{FF2B5EF4-FFF2-40B4-BE49-F238E27FC236}">
              <a16:creationId xmlns:a16="http://schemas.microsoft.com/office/drawing/2014/main" id="{89528B6D-0A51-4777-913D-B61F7556BE8F}"/>
            </a:ext>
          </a:extLst>
        </xdr:cNvPr>
        <xdr:cNvSpPr/>
      </xdr:nvSpPr>
      <xdr:spPr>
        <a:xfrm>
          <a:off x="3327604" y="3481337"/>
          <a:ext cx="1292536" cy="684000"/>
        </a:xfrm>
        <a:prstGeom prst="flowChartProcess">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solidFill>
                <a:schemeClr val="tx1"/>
              </a:solidFill>
            </a:rPr>
            <a:t>DISPONIBILIZAR</a:t>
          </a:r>
          <a:r>
            <a:rPr lang="pt-BR" sz="1100" baseline="0">
              <a:solidFill>
                <a:schemeClr val="tx1"/>
              </a:solidFill>
            </a:rPr>
            <a:t> MATERIAL PARA FATURAMENTO</a:t>
          </a:r>
          <a:endParaRPr lang="pt-BR" sz="1100">
            <a:solidFill>
              <a:schemeClr val="tx1"/>
            </a:solidFill>
          </a:endParaRPr>
        </a:p>
      </xdr:txBody>
    </xdr:sp>
    <xdr:clientData/>
  </xdr:twoCellAnchor>
  <xdr:twoCellAnchor>
    <xdr:from>
      <xdr:col>2</xdr:col>
      <xdr:colOff>1476891</xdr:colOff>
      <xdr:row>11</xdr:row>
      <xdr:rowOff>77060</xdr:rowOff>
    </xdr:from>
    <xdr:to>
      <xdr:col>3</xdr:col>
      <xdr:colOff>1667418</xdr:colOff>
      <xdr:row>18</xdr:row>
      <xdr:rowOff>23919</xdr:rowOff>
    </xdr:to>
    <xdr:cxnSp macro="">
      <xdr:nvCxnSpPr>
        <xdr:cNvPr id="159" name="Conector: Angulado 158">
          <a:extLst>
            <a:ext uri="{FF2B5EF4-FFF2-40B4-BE49-F238E27FC236}">
              <a16:creationId xmlns:a16="http://schemas.microsoft.com/office/drawing/2014/main" id="{98EC604C-4967-4C69-8F39-EC776ABA8231}"/>
            </a:ext>
          </a:extLst>
        </xdr:cNvPr>
        <xdr:cNvCxnSpPr>
          <a:stCxn id="19" idx="2"/>
          <a:endCxn id="157" idx="3"/>
        </xdr:cNvCxnSpPr>
      </xdr:nvCxnSpPr>
      <xdr:spPr>
        <a:xfrm rot="5400000">
          <a:off x="6001391" y="1161727"/>
          <a:ext cx="1280359" cy="404286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128070</xdr:colOff>
      <xdr:row>20</xdr:row>
      <xdr:rowOff>122668</xdr:rowOff>
    </xdr:from>
    <xdr:to>
      <xdr:col>2</xdr:col>
      <xdr:colOff>1420606</xdr:colOff>
      <xdr:row>24</xdr:row>
      <xdr:rowOff>44668</xdr:rowOff>
    </xdr:to>
    <xdr:sp macro="" textlink="">
      <xdr:nvSpPr>
        <xdr:cNvPr id="160" name="Fluxograma: Processo 159">
          <a:extLst>
            <a:ext uri="{FF2B5EF4-FFF2-40B4-BE49-F238E27FC236}">
              <a16:creationId xmlns:a16="http://schemas.microsoft.com/office/drawing/2014/main" id="{BE89055D-E80B-47DE-8582-BE06A0EFCCC3}"/>
            </a:ext>
          </a:extLst>
        </xdr:cNvPr>
        <xdr:cNvSpPr/>
      </xdr:nvSpPr>
      <xdr:spPr>
        <a:xfrm>
          <a:off x="3261795" y="4294618"/>
          <a:ext cx="1292536" cy="684000"/>
        </a:xfrm>
        <a:prstGeom prst="flowChartProcess">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solidFill>
                <a:schemeClr val="tx1"/>
              </a:solidFill>
            </a:rPr>
            <a:t>FATURAR MATERIAL</a:t>
          </a:r>
          <a:r>
            <a:rPr lang="pt-BR" sz="1100" baseline="0">
              <a:solidFill>
                <a:schemeClr val="tx1"/>
              </a:solidFill>
            </a:rPr>
            <a:t> PARA LOGÍSTICA</a:t>
          </a:r>
          <a:endParaRPr lang="pt-BR" sz="1100">
            <a:solidFill>
              <a:schemeClr val="tx1"/>
            </a:solidFill>
          </a:endParaRPr>
        </a:p>
      </xdr:txBody>
    </xdr:sp>
    <xdr:clientData/>
  </xdr:twoCellAnchor>
  <xdr:twoCellAnchor>
    <xdr:from>
      <xdr:col>2</xdr:col>
      <xdr:colOff>823489</xdr:colOff>
      <xdr:row>19</xdr:row>
      <xdr:rowOff>170147</xdr:rowOff>
    </xdr:from>
    <xdr:to>
      <xdr:col>2</xdr:col>
      <xdr:colOff>824561</xdr:colOff>
      <xdr:row>20</xdr:row>
      <xdr:rowOff>129596</xdr:rowOff>
    </xdr:to>
    <xdr:cxnSp macro="">
      <xdr:nvCxnSpPr>
        <xdr:cNvPr id="161" name="Conector de Seta Reta 160">
          <a:extLst>
            <a:ext uri="{FF2B5EF4-FFF2-40B4-BE49-F238E27FC236}">
              <a16:creationId xmlns:a16="http://schemas.microsoft.com/office/drawing/2014/main" id="{12CAC363-65A7-4680-8703-BACEE62F0A77}"/>
            </a:ext>
          </a:extLst>
        </xdr:cNvPr>
        <xdr:cNvCxnSpPr/>
      </xdr:nvCxnSpPr>
      <xdr:spPr>
        <a:xfrm>
          <a:off x="3957214" y="4151597"/>
          <a:ext cx="1072" cy="14994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2387565</xdr:colOff>
      <xdr:row>25</xdr:row>
      <xdr:rowOff>3703</xdr:rowOff>
    </xdr:from>
    <xdr:to>
      <xdr:col>2</xdr:col>
      <xdr:colOff>1756833</xdr:colOff>
      <xdr:row>29</xdr:row>
      <xdr:rowOff>87923</xdr:rowOff>
    </xdr:to>
    <xdr:sp macro="" textlink="">
      <xdr:nvSpPr>
        <xdr:cNvPr id="162" name="Fluxograma: Decisão 161">
          <a:extLst>
            <a:ext uri="{FF2B5EF4-FFF2-40B4-BE49-F238E27FC236}">
              <a16:creationId xmlns:a16="http://schemas.microsoft.com/office/drawing/2014/main" id="{CF5B1716-BC73-4C2B-A86E-79C4A2C8C421}"/>
            </a:ext>
          </a:extLst>
        </xdr:cNvPr>
        <xdr:cNvSpPr/>
      </xdr:nvSpPr>
      <xdr:spPr>
        <a:xfrm>
          <a:off x="2995700" y="5125222"/>
          <a:ext cx="1897056" cy="846220"/>
        </a:xfrm>
        <a:prstGeom prst="flowChartDecision">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900">
            <a:solidFill>
              <a:schemeClr val="tx1"/>
            </a:solidFill>
          </a:endParaRPr>
        </a:p>
      </xdr:txBody>
    </xdr:sp>
    <xdr:clientData/>
  </xdr:twoCellAnchor>
  <xdr:twoCellAnchor>
    <xdr:from>
      <xdr:col>2</xdr:col>
      <xdr:colOff>133513</xdr:colOff>
      <xdr:row>25</xdr:row>
      <xdr:rowOff>110717</xdr:rowOff>
    </xdr:from>
    <xdr:to>
      <xdr:col>2</xdr:col>
      <xdr:colOff>1519929</xdr:colOff>
      <xdr:row>29</xdr:row>
      <xdr:rowOff>4884</xdr:rowOff>
    </xdr:to>
    <xdr:sp macro="" textlink="">
      <xdr:nvSpPr>
        <xdr:cNvPr id="163" name="CaixaDeTexto 162">
          <a:extLst>
            <a:ext uri="{FF2B5EF4-FFF2-40B4-BE49-F238E27FC236}">
              <a16:creationId xmlns:a16="http://schemas.microsoft.com/office/drawing/2014/main" id="{24A8FCC8-B6A5-4E82-BBEF-327D106C94E1}"/>
            </a:ext>
          </a:extLst>
        </xdr:cNvPr>
        <xdr:cNvSpPr txBox="1"/>
      </xdr:nvSpPr>
      <xdr:spPr>
        <a:xfrm>
          <a:off x="3269436" y="5232236"/>
          <a:ext cx="1386416" cy="656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a:t>MATERIAL</a:t>
          </a:r>
          <a:r>
            <a:rPr lang="pt-BR" sz="900" baseline="0"/>
            <a:t> É SUFICIENTE PARA ENVIOI DA CARGA AO CLIENTE?</a:t>
          </a:r>
          <a:endParaRPr lang="pt-BR" sz="900"/>
        </a:p>
      </xdr:txBody>
    </xdr:sp>
    <xdr:clientData/>
  </xdr:twoCellAnchor>
  <xdr:twoCellAnchor>
    <xdr:from>
      <xdr:col>2</xdr:col>
      <xdr:colOff>824547</xdr:colOff>
      <xdr:row>24</xdr:row>
      <xdr:rowOff>45263</xdr:rowOff>
    </xdr:from>
    <xdr:to>
      <xdr:col>2</xdr:col>
      <xdr:colOff>825619</xdr:colOff>
      <xdr:row>25</xdr:row>
      <xdr:rowOff>4712</xdr:rowOff>
    </xdr:to>
    <xdr:cxnSp macro="">
      <xdr:nvCxnSpPr>
        <xdr:cNvPr id="165" name="Conector de Seta Reta 164">
          <a:extLst>
            <a:ext uri="{FF2B5EF4-FFF2-40B4-BE49-F238E27FC236}">
              <a16:creationId xmlns:a16="http://schemas.microsoft.com/office/drawing/2014/main" id="{5FED316D-FC1E-4736-9F64-5BEE570A4D50}"/>
            </a:ext>
          </a:extLst>
        </xdr:cNvPr>
        <xdr:cNvCxnSpPr/>
      </xdr:nvCxnSpPr>
      <xdr:spPr>
        <a:xfrm>
          <a:off x="3967797" y="4987680"/>
          <a:ext cx="1072" cy="14994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1081629</xdr:colOff>
      <xdr:row>25</xdr:row>
      <xdr:rowOff>97920</xdr:rowOff>
    </xdr:from>
    <xdr:to>
      <xdr:col>1</xdr:col>
      <xdr:colOff>2233629</xdr:colOff>
      <xdr:row>29</xdr:row>
      <xdr:rowOff>19920</xdr:rowOff>
    </xdr:to>
    <xdr:sp macro="" textlink="">
      <xdr:nvSpPr>
        <xdr:cNvPr id="166" name="Fluxograma: Processo 165">
          <a:extLst>
            <a:ext uri="{FF2B5EF4-FFF2-40B4-BE49-F238E27FC236}">
              <a16:creationId xmlns:a16="http://schemas.microsoft.com/office/drawing/2014/main" id="{073A4D2E-65F5-40CA-9D7D-112964EFFCB5}"/>
            </a:ext>
          </a:extLst>
        </xdr:cNvPr>
        <xdr:cNvSpPr/>
      </xdr:nvSpPr>
      <xdr:spPr>
        <a:xfrm>
          <a:off x="1695462" y="5230837"/>
          <a:ext cx="1152000" cy="684000"/>
        </a:xfrm>
        <a:prstGeom prst="flowChartProcess">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solidFill>
                <a:schemeClr val="tx1"/>
              </a:solidFill>
            </a:rPr>
            <a:t>AGUARDAR</a:t>
          </a:r>
          <a:r>
            <a:rPr lang="pt-BR" sz="1100" baseline="0">
              <a:solidFill>
                <a:schemeClr val="tx1"/>
              </a:solidFill>
            </a:rPr>
            <a:t> FORMA CARGA</a:t>
          </a:r>
          <a:endParaRPr lang="pt-BR" sz="1100">
            <a:solidFill>
              <a:schemeClr val="tx1"/>
            </a:solidFill>
          </a:endParaRPr>
        </a:p>
      </xdr:txBody>
    </xdr:sp>
    <xdr:clientData/>
  </xdr:twoCellAnchor>
  <xdr:twoCellAnchor>
    <xdr:from>
      <xdr:col>1</xdr:col>
      <xdr:colOff>6926</xdr:colOff>
      <xdr:row>21</xdr:row>
      <xdr:rowOff>93951</xdr:rowOff>
    </xdr:from>
    <xdr:to>
      <xdr:col>1</xdr:col>
      <xdr:colOff>1439334</xdr:colOff>
      <xdr:row>23</xdr:row>
      <xdr:rowOff>17751</xdr:rowOff>
    </xdr:to>
    <xdr:sp macro="" textlink="">
      <xdr:nvSpPr>
        <xdr:cNvPr id="168" name="CaixaDeTexto 167">
          <a:extLst>
            <a:ext uri="{FF2B5EF4-FFF2-40B4-BE49-F238E27FC236}">
              <a16:creationId xmlns:a16="http://schemas.microsoft.com/office/drawing/2014/main" id="{2606B6C1-C90A-4C53-9076-6DB2497254B5}"/>
            </a:ext>
          </a:extLst>
        </xdr:cNvPr>
        <xdr:cNvSpPr txBox="1"/>
      </xdr:nvSpPr>
      <xdr:spPr>
        <a:xfrm>
          <a:off x="620759" y="4464868"/>
          <a:ext cx="1432408" cy="3048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050" b="1"/>
            <a:t>FATURAMENTO</a:t>
          </a:r>
        </a:p>
      </xdr:txBody>
    </xdr:sp>
    <xdr:clientData/>
  </xdr:twoCellAnchor>
  <xdr:twoCellAnchor>
    <xdr:from>
      <xdr:col>1</xdr:col>
      <xdr:colOff>32325</xdr:colOff>
      <xdr:row>25</xdr:row>
      <xdr:rowOff>119977</xdr:rowOff>
    </xdr:from>
    <xdr:to>
      <xdr:col>1</xdr:col>
      <xdr:colOff>825500</xdr:colOff>
      <xdr:row>27</xdr:row>
      <xdr:rowOff>43777</xdr:rowOff>
    </xdr:to>
    <xdr:sp macro="" textlink="">
      <xdr:nvSpPr>
        <xdr:cNvPr id="169" name="CaixaDeTexto 168">
          <a:extLst>
            <a:ext uri="{FF2B5EF4-FFF2-40B4-BE49-F238E27FC236}">
              <a16:creationId xmlns:a16="http://schemas.microsoft.com/office/drawing/2014/main" id="{0502E42F-1217-466D-9EFB-D8125687DE19}"/>
            </a:ext>
          </a:extLst>
        </xdr:cNvPr>
        <xdr:cNvSpPr txBox="1"/>
      </xdr:nvSpPr>
      <xdr:spPr>
        <a:xfrm>
          <a:off x="646158" y="5252894"/>
          <a:ext cx="7931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050" b="1"/>
            <a:t>LOGÍSTICA</a:t>
          </a:r>
        </a:p>
      </xdr:txBody>
    </xdr:sp>
    <xdr:clientData/>
  </xdr:twoCellAnchor>
  <xdr:twoCellAnchor>
    <xdr:from>
      <xdr:col>1</xdr:col>
      <xdr:colOff>2228608</xdr:colOff>
      <xdr:row>27</xdr:row>
      <xdr:rowOff>39483</xdr:rowOff>
    </xdr:from>
    <xdr:to>
      <xdr:col>1</xdr:col>
      <xdr:colOff>2408608</xdr:colOff>
      <xdr:row>27</xdr:row>
      <xdr:rowOff>39484</xdr:rowOff>
    </xdr:to>
    <xdr:cxnSp macro="">
      <xdr:nvCxnSpPr>
        <xdr:cNvPr id="171" name="Conector de Seta Reta 170">
          <a:extLst>
            <a:ext uri="{FF2B5EF4-FFF2-40B4-BE49-F238E27FC236}">
              <a16:creationId xmlns:a16="http://schemas.microsoft.com/office/drawing/2014/main" id="{E464A8AB-83C0-4322-849C-15402C44C726}"/>
            </a:ext>
          </a:extLst>
        </xdr:cNvPr>
        <xdr:cNvCxnSpPr/>
      </xdr:nvCxnSpPr>
      <xdr:spPr>
        <a:xfrm flipH="1">
          <a:off x="2836743" y="5542002"/>
          <a:ext cx="180000" cy="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2178050</xdr:colOff>
      <xdr:row>25</xdr:row>
      <xdr:rowOff>167216</xdr:rowOff>
    </xdr:from>
    <xdr:to>
      <xdr:col>2</xdr:col>
      <xdr:colOff>134408</xdr:colOff>
      <xdr:row>27</xdr:row>
      <xdr:rowOff>5291</xdr:rowOff>
    </xdr:to>
    <xdr:sp macro="" textlink="">
      <xdr:nvSpPr>
        <xdr:cNvPr id="175" name="CaixaDeTexto 174">
          <a:extLst>
            <a:ext uri="{FF2B5EF4-FFF2-40B4-BE49-F238E27FC236}">
              <a16:creationId xmlns:a16="http://schemas.microsoft.com/office/drawing/2014/main" id="{75BAEE17-8AB2-4F66-9267-6968FBC8711D}"/>
            </a:ext>
          </a:extLst>
        </xdr:cNvPr>
        <xdr:cNvSpPr txBox="1"/>
      </xdr:nvSpPr>
      <xdr:spPr>
        <a:xfrm>
          <a:off x="2791883" y="5300133"/>
          <a:ext cx="4857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800"/>
            <a:t>NÃO</a:t>
          </a:r>
        </a:p>
      </xdr:txBody>
    </xdr:sp>
    <xdr:clientData/>
  </xdr:twoCellAnchor>
  <xdr:twoCellAnchor>
    <xdr:from>
      <xdr:col>1</xdr:col>
      <xdr:colOff>1657629</xdr:colOff>
      <xdr:row>29</xdr:row>
      <xdr:rowOff>19919</xdr:rowOff>
    </xdr:from>
    <xdr:to>
      <xdr:col>2</xdr:col>
      <xdr:colOff>807491</xdr:colOff>
      <xdr:row>29</xdr:row>
      <xdr:rowOff>87922</xdr:rowOff>
    </xdr:to>
    <xdr:cxnSp macro="">
      <xdr:nvCxnSpPr>
        <xdr:cNvPr id="177" name="Conector: Angulado 176">
          <a:extLst>
            <a:ext uri="{FF2B5EF4-FFF2-40B4-BE49-F238E27FC236}">
              <a16:creationId xmlns:a16="http://schemas.microsoft.com/office/drawing/2014/main" id="{8713CF18-FE30-4BAB-BD0E-0E830B40F82C}"/>
            </a:ext>
          </a:extLst>
        </xdr:cNvPr>
        <xdr:cNvCxnSpPr>
          <a:stCxn id="166" idx="2"/>
          <a:endCxn id="162" idx="2"/>
        </xdr:cNvCxnSpPr>
      </xdr:nvCxnSpPr>
      <xdr:spPr>
        <a:xfrm rot="16200000" flipH="1">
          <a:off x="3077100" y="5109198"/>
          <a:ext cx="68003" cy="1679279"/>
        </a:xfrm>
        <a:prstGeom prst="bentConnector3">
          <a:avLst>
            <a:gd name="adj1" fmla="val 43616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1714501</xdr:colOff>
      <xdr:row>12</xdr:row>
      <xdr:rowOff>31749</xdr:rowOff>
    </xdr:from>
    <xdr:to>
      <xdr:col>3</xdr:col>
      <xdr:colOff>2413001</xdr:colOff>
      <xdr:row>15</xdr:row>
      <xdr:rowOff>42333</xdr:rowOff>
    </xdr:to>
    <xdr:sp macro="" textlink="">
      <xdr:nvSpPr>
        <xdr:cNvPr id="178" name="Elipse 177">
          <a:extLst>
            <a:ext uri="{FF2B5EF4-FFF2-40B4-BE49-F238E27FC236}">
              <a16:creationId xmlns:a16="http://schemas.microsoft.com/office/drawing/2014/main" id="{179D2E3F-3AB6-4B63-8122-42F2B3870DC7}"/>
            </a:ext>
          </a:extLst>
        </xdr:cNvPr>
        <xdr:cNvSpPr/>
      </xdr:nvSpPr>
      <xdr:spPr>
        <a:xfrm>
          <a:off x="8710084" y="2688166"/>
          <a:ext cx="698500" cy="582084"/>
        </a:xfrm>
        <a:prstGeom prst="ellipse">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050">
            <a:solidFill>
              <a:schemeClr val="tx1"/>
            </a:solidFill>
          </a:endParaRPr>
        </a:p>
      </xdr:txBody>
    </xdr:sp>
    <xdr:clientData/>
  </xdr:twoCellAnchor>
  <xdr:twoCellAnchor>
    <xdr:from>
      <xdr:col>3</xdr:col>
      <xdr:colOff>1619250</xdr:colOff>
      <xdr:row>12</xdr:row>
      <xdr:rowOff>52916</xdr:rowOff>
    </xdr:from>
    <xdr:to>
      <xdr:col>4</xdr:col>
      <xdr:colOff>74082</xdr:colOff>
      <xdr:row>14</xdr:row>
      <xdr:rowOff>179916</xdr:rowOff>
    </xdr:to>
    <xdr:sp macro="" textlink="">
      <xdr:nvSpPr>
        <xdr:cNvPr id="183" name="CaixaDeTexto 182">
          <a:extLst>
            <a:ext uri="{FF2B5EF4-FFF2-40B4-BE49-F238E27FC236}">
              <a16:creationId xmlns:a16="http://schemas.microsoft.com/office/drawing/2014/main" id="{C8ADD475-DA69-4A8C-B0B8-244B58C6505B}"/>
            </a:ext>
          </a:extLst>
        </xdr:cNvPr>
        <xdr:cNvSpPr txBox="1"/>
      </xdr:nvSpPr>
      <xdr:spPr>
        <a:xfrm>
          <a:off x="8614833" y="2709333"/>
          <a:ext cx="910166"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pt-BR" sz="1100">
              <a:solidFill>
                <a:schemeClr val="dk1"/>
              </a:solidFill>
              <a:effectLst/>
              <a:latin typeface="+mn-lt"/>
              <a:ea typeface="+mn-ea"/>
              <a:cs typeface="+mn-cs"/>
            </a:rPr>
            <a:t>RECEBER</a:t>
          </a:r>
          <a:r>
            <a:rPr lang="pt-BR" sz="1100" baseline="0">
              <a:solidFill>
                <a:schemeClr val="dk1"/>
              </a:solidFill>
              <a:effectLst/>
              <a:latin typeface="+mn-lt"/>
              <a:ea typeface="+mn-ea"/>
              <a:cs typeface="+mn-cs"/>
            </a:rPr>
            <a:t> PRODUTO</a:t>
          </a:r>
          <a:endParaRPr lang="pt-BR">
            <a:effectLst/>
          </a:endParaRPr>
        </a:p>
        <a:p>
          <a:endParaRPr lang="pt-BR" sz="1100"/>
        </a:p>
      </xdr:txBody>
    </xdr:sp>
    <xdr:clientData/>
  </xdr:twoCellAnchor>
  <xdr:twoCellAnchor>
    <xdr:from>
      <xdr:col>2</xdr:col>
      <xdr:colOff>1953695</xdr:colOff>
      <xdr:row>25</xdr:row>
      <xdr:rowOff>91570</xdr:rowOff>
    </xdr:from>
    <xdr:to>
      <xdr:col>2</xdr:col>
      <xdr:colOff>3105695</xdr:colOff>
      <xdr:row>29</xdr:row>
      <xdr:rowOff>13570</xdr:rowOff>
    </xdr:to>
    <xdr:sp macro="" textlink="">
      <xdr:nvSpPr>
        <xdr:cNvPr id="185" name="Fluxograma: Processo 184">
          <a:extLst>
            <a:ext uri="{FF2B5EF4-FFF2-40B4-BE49-F238E27FC236}">
              <a16:creationId xmlns:a16="http://schemas.microsoft.com/office/drawing/2014/main" id="{B79C78E5-639F-4848-B7D0-659C73A903F1}"/>
            </a:ext>
          </a:extLst>
        </xdr:cNvPr>
        <xdr:cNvSpPr/>
      </xdr:nvSpPr>
      <xdr:spPr>
        <a:xfrm>
          <a:off x="5096945" y="5224487"/>
          <a:ext cx="1152000" cy="684000"/>
        </a:xfrm>
        <a:prstGeom prst="flowChartProcess">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solidFill>
                <a:schemeClr val="tx1"/>
              </a:solidFill>
            </a:rPr>
            <a:t>ENVIAR PRODUTO AO CLIENTE</a:t>
          </a:r>
        </a:p>
      </xdr:txBody>
    </xdr:sp>
    <xdr:clientData/>
  </xdr:twoCellAnchor>
  <xdr:twoCellAnchor>
    <xdr:from>
      <xdr:col>2</xdr:col>
      <xdr:colOff>1732036</xdr:colOff>
      <xdr:row>27</xdr:row>
      <xdr:rowOff>49530</xdr:rowOff>
    </xdr:from>
    <xdr:to>
      <xdr:col>2</xdr:col>
      <xdr:colOff>1968500</xdr:colOff>
      <xdr:row>27</xdr:row>
      <xdr:rowOff>50800</xdr:rowOff>
    </xdr:to>
    <xdr:cxnSp macro="">
      <xdr:nvCxnSpPr>
        <xdr:cNvPr id="186" name="Conector de Seta Reta 185">
          <a:extLst>
            <a:ext uri="{FF2B5EF4-FFF2-40B4-BE49-F238E27FC236}">
              <a16:creationId xmlns:a16="http://schemas.microsoft.com/office/drawing/2014/main" id="{44B0879B-8242-466F-92F6-CCF2F322B9EC}"/>
            </a:ext>
          </a:extLst>
        </xdr:cNvPr>
        <xdr:cNvCxnSpPr/>
      </xdr:nvCxnSpPr>
      <xdr:spPr>
        <a:xfrm>
          <a:off x="4868936" y="5554980"/>
          <a:ext cx="236464" cy="127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1585383</xdr:colOff>
      <xdr:row>26</xdr:row>
      <xdr:rowOff>4233</xdr:rowOff>
    </xdr:from>
    <xdr:to>
      <xdr:col>2</xdr:col>
      <xdr:colOff>2069041</xdr:colOff>
      <xdr:row>27</xdr:row>
      <xdr:rowOff>32808</xdr:rowOff>
    </xdr:to>
    <xdr:sp macro="" textlink="">
      <xdr:nvSpPr>
        <xdr:cNvPr id="191" name="CaixaDeTexto 190">
          <a:extLst>
            <a:ext uri="{FF2B5EF4-FFF2-40B4-BE49-F238E27FC236}">
              <a16:creationId xmlns:a16="http://schemas.microsoft.com/office/drawing/2014/main" id="{D5A97C31-89D2-4EC9-A00E-B30B89C2F5B1}"/>
            </a:ext>
          </a:extLst>
        </xdr:cNvPr>
        <xdr:cNvSpPr txBox="1"/>
      </xdr:nvSpPr>
      <xdr:spPr>
        <a:xfrm>
          <a:off x="4722283" y="5319183"/>
          <a:ext cx="483658"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800"/>
            <a:t>SIM</a:t>
          </a:r>
        </a:p>
      </xdr:txBody>
    </xdr:sp>
    <xdr:clientData/>
  </xdr:twoCellAnchor>
  <xdr:twoCellAnchor>
    <xdr:from>
      <xdr:col>2</xdr:col>
      <xdr:colOff>1733550</xdr:colOff>
      <xdr:row>8</xdr:row>
      <xdr:rowOff>95250</xdr:rowOff>
    </xdr:from>
    <xdr:to>
      <xdr:col>2</xdr:col>
      <xdr:colOff>2219325</xdr:colOff>
      <xdr:row>9</xdr:row>
      <xdr:rowOff>123825</xdr:rowOff>
    </xdr:to>
    <xdr:sp macro="" textlink="">
      <xdr:nvSpPr>
        <xdr:cNvPr id="193" name="CaixaDeTexto 192">
          <a:extLst>
            <a:ext uri="{FF2B5EF4-FFF2-40B4-BE49-F238E27FC236}">
              <a16:creationId xmlns:a16="http://schemas.microsoft.com/office/drawing/2014/main" id="{F88A3E62-A22A-40F6-8C5E-8042BDE0E7D1}"/>
            </a:ext>
          </a:extLst>
        </xdr:cNvPr>
        <xdr:cNvSpPr txBox="1"/>
      </xdr:nvSpPr>
      <xdr:spPr>
        <a:xfrm>
          <a:off x="4870450" y="1981200"/>
          <a:ext cx="4857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800"/>
            <a:t>SIM</a:t>
          </a:r>
        </a:p>
      </xdr:txBody>
    </xdr:sp>
    <xdr:clientData/>
  </xdr:twoCellAnchor>
  <xdr:twoCellAnchor>
    <xdr:from>
      <xdr:col>2</xdr:col>
      <xdr:colOff>3105695</xdr:colOff>
      <xdr:row>15</xdr:row>
      <xdr:rowOff>42333</xdr:rowOff>
    </xdr:from>
    <xdr:to>
      <xdr:col>3</xdr:col>
      <xdr:colOff>2063751</xdr:colOff>
      <xdr:row>27</xdr:row>
      <xdr:rowOff>52570</xdr:rowOff>
    </xdr:to>
    <xdr:cxnSp macro="">
      <xdr:nvCxnSpPr>
        <xdr:cNvPr id="195" name="Conector: Angulado 194">
          <a:extLst>
            <a:ext uri="{FF2B5EF4-FFF2-40B4-BE49-F238E27FC236}">
              <a16:creationId xmlns:a16="http://schemas.microsoft.com/office/drawing/2014/main" id="{C139AF86-56DC-48D8-AB2F-3BF36A6516EA}"/>
            </a:ext>
          </a:extLst>
        </xdr:cNvPr>
        <xdr:cNvCxnSpPr>
          <a:stCxn id="185" idx="3"/>
          <a:endCxn id="178" idx="4"/>
        </xdr:cNvCxnSpPr>
      </xdr:nvCxnSpPr>
      <xdr:spPr>
        <a:xfrm flipV="1">
          <a:off x="6240286" y="3254856"/>
          <a:ext cx="2802692" cy="2296237"/>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595313</xdr:colOff>
      <xdr:row>11</xdr:row>
      <xdr:rowOff>119062</xdr:rowOff>
    </xdr:from>
    <xdr:to>
      <xdr:col>3</xdr:col>
      <xdr:colOff>2428875</xdr:colOff>
      <xdr:row>11</xdr:row>
      <xdr:rowOff>154782</xdr:rowOff>
    </xdr:to>
    <xdr:cxnSp macro="">
      <xdr:nvCxnSpPr>
        <xdr:cNvPr id="197" name="Conector reto 196">
          <a:extLst>
            <a:ext uri="{FF2B5EF4-FFF2-40B4-BE49-F238E27FC236}">
              <a16:creationId xmlns:a16="http://schemas.microsoft.com/office/drawing/2014/main" id="{61284B53-5F45-4B6D-86ED-9CB1DDAA8EF9}"/>
            </a:ext>
          </a:extLst>
        </xdr:cNvPr>
        <xdr:cNvCxnSpPr/>
      </xdr:nvCxnSpPr>
      <xdr:spPr>
        <a:xfrm flipV="1">
          <a:off x="595313" y="2571750"/>
          <a:ext cx="8810625" cy="35720"/>
        </a:xfrm>
        <a:prstGeom prst="line">
          <a:avLst/>
        </a:prstGeom>
        <a:ln>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16</xdr:row>
      <xdr:rowOff>11906</xdr:rowOff>
    </xdr:from>
    <xdr:to>
      <xdr:col>3</xdr:col>
      <xdr:colOff>2440781</xdr:colOff>
      <xdr:row>16</xdr:row>
      <xdr:rowOff>11907</xdr:rowOff>
    </xdr:to>
    <xdr:cxnSp macro="">
      <xdr:nvCxnSpPr>
        <xdr:cNvPr id="199" name="Conector reto 198">
          <a:extLst>
            <a:ext uri="{FF2B5EF4-FFF2-40B4-BE49-F238E27FC236}">
              <a16:creationId xmlns:a16="http://schemas.microsoft.com/office/drawing/2014/main" id="{DE1A47F1-6AC2-4F6C-9289-220DB170D46C}"/>
            </a:ext>
          </a:extLst>
        </xdr:cNvPr>
        <xdr:cNvCxnSpPr/>
      </xdr:nvCxnSpPr>
      <xdr:spPr>
        <a:xfrm flipV="1">
          <a:off x="607219" y="3417094"/>
          <a:ext cx="8810625" cy="1"/>
        </a:xfrm>
        <a:prstGeom prst="line">
          <a:avLst/>
        </a:prstGeom>
        <a:ln>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602456</xdr:colOff>
      <xdr:row>20</xdr:row>
      <xdr:rowOff>23812</xdr:rowOff>
    </xdr:from>
    <xdr:to>
      <xdr:col>3</xdr:col>
      <xdr:colOff>2428874</xdr:colOff>
      <xdr:row>20</xdr:row>
      <xdr:rowOff>42864</xdr:rowOff>
    </xdr:to>
    <xdr:cxnSp macro="">
      <xdr:nvCxnSpPr>
        <xdr:cNvPr id="200" name="Conector reto 199">
          <a:extLst>
            <a:ext uri="{FF2B5EF4-FFF2-40B4-BE49-F238E27FC236}">
              <a16:creationId xmlns:a16="http://schemas.microsoft.com/office/drawing/2014/main" id="{42474E4F-3865-4E3A-8B6B-BDDC310F1FBB}"/>
            </a:ext>
          </a:extLst>
        </xdr:cNvPr>
        <xdr:cNvCxnSpPr/>
      </xdr:nvCxnSpPr>
      <xdr:spPr>
        <a:xfrm flipV="1">
          <a:off x="602456" y="4191000"/>
          <a:ext cx="8803481" cy="19052"/>
        </a:xfrm>
        <a:prstGeom prst="line">
          <a:avLst/>
        </a:prstGeom>
        <a:ln>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588168</xdr:colOff>
      <xdr:row>24</xdr:row>
      <xdr:rowOff>111921</xdr:rowOff>
    </xdr:from>
    <xdr:to>
      <xdr:col>3</xdr:col>
      <xdr:colOff>2440781</xdr:colOff>
      <xdr:row>24</xdr:row>
      <xdr:rowOff>142874</xdr:rowOff>
    </xdr:to>
    <xdr:cxnSp macro="">
      <xdr:nvCxnSpPr>
        <xdr:cNvPr id="201" name="Conector reto 200">
          <a:extLst>
            <a:ext uri="{FF2B5EF4-FFF2-40B4-BE49-F238E27FC236}">
              <a16:creationId xmlns:a16="http://schemas.microsoft.com/office/drawing/2014/main" id="{241468C8-BCC0-4F53-8ED0-CC267986DC39}"/>
            </a:ext>
          </a:extLst>
        </xdr:cNvPr>
        <xdr:cNvCxnSpPr/>
      </xdr:nvCxnSpPr>
      <xdr:spPr>
        <a:xfrm>
          <a:off x="588168" y="5041109"/>
          <a:ext cx="8829676" cy="30953"/>
        </a:xfrm>
        <a:prstGeom prst="line">
          <a:avLst/>
        </a:prstGeom>
        <a:ln>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762000</xdr:colOff>
      <xdr:row>5</xdr:row>
      <xdr:rowOff>21167</xdr:rowOff>
    </xdr:from>
    <xdr:to>
      <xdr:col>2</xdr:col>
      <xdr:colOff>148167</xdr:colOff>
      <xdr:row>11</xdr:row>
      <xdr:rowOff>190500</xdr:rowOff>
    </xdr:to>
    <xdr:cxnSp macro="">
      <xdr:nvCxnSpPr>
        <xdr:cNvPr id="2" name="Conector reto 1">
          <a:extLst>
            <a:ext uri="{FF2B5EF4-FFF2-40B4-BE49-F238E27FC236}">
              <a16:creationId xmlns:a16="http://schemas.microsoft.com/office/drawing/2014/main" id="{00000000-0008-0000-0800-000002000000}"/>
            </a:ext>
          </a:extLst>
        </xdr:cNvPr>
        <xdr:cNvCxnSpPr/>
      </xdr:nvCxnSpPr>
      <xdr:spPr>
        <a:xfrm>
          <a:off x="1375833" y="1270000"/>
          <a:ext cx="963084" cy="136525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827603</xdr:colOff>
      <xdr:row>11</xdr:row>
      <xdr:rowOff>190500</xdr:rowOff>
    </xdr:from>
    <xdr:to>
      <xdr:col>2</xdr:col>
      <xdr:colOff>158750</xdr:colOff>
      <xdr:row>16</xdr:row>
      <xdr:rowOff>182033</xdr:rowOff>
    </xdr:to>
    <xdr:cxnSp macro="">
      <xdr:nvCxnSpPr>
        <xdr:cNvPr id="3" name="Conector reto 2">
          <a:extLst>
            <a:ext uri="{FF2B5EF4-FFF2-40B4-BE49-F238E27FC236}">
              <a16:creationId xmlns:a16="http://schemas.microsoft.com/office/drawing/2014/main" id="{00000000-0008-0000-0800-000003000000}"/>
            </a:ext>
          </a:extLst>
        </xdr:cNvPr>
        <xdr:cNvCxnSpPr/>
      </xdr:nvCxnSpPr>
      <xdr:spPr>
        <a:xfrm flipH="1">
          <a:off x="1441436" y="2635250"/>
          <a:ext cx="908064" cy="95461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751417</xdr:colOff>
      <xdr:row>12</xdr:row>
      <xdr:rowOff>0</xdr:rowOff>
    </xdr:from>
    <xdr:to>
      <xdr:col>5</xdr:col>
      <xdr:colOff>148168</xdr:colOff>
      <xdr:row>16</xdr:row>
      <xdr:rowOff>158750</xdr:rowOff>
    </xdr:to>
    <xdr:cxnSp macro="">
      <xdr:nvCxnSpPr>
        <xdr:cNvPr id="5" name="Conector reto 4">
          <a:extLst>
            <a:ext uri="{FF2B5EF4-FFF2-40B4-BE49-F238E27FC236}">
              <a16:creationId xmlns:a16="http://schemas.microsoft.com/office/drawing/2014/main" id="{00000000-0008-0000-0800-000005000000}"/>
            </a:ext>
          </a:extLst>
        </xdr:cNvPr>
        <xdr:cNvCxnSpPr/>
      </xdr:nvCxnSpPr>
      <xdr:spPr>
        <a:xfrm flipH="1">
          <a:off x="5767917" y="2645833"/>
          <a:ext cx="762001" cy="9207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762000</xdr:colOff>
      <xdr:row>5</xdr:row>
      <xdr:rowOff>21167</xdr:rowOff>
    </xdr:from>
    <xdr:to>
      <xdr:col>5</xdr:col>
      <xdr:colOff>137583</xdr:colOff>
      <xdr:row>12</xdr:row>
      <xdr:rowOff>10584</xdr:rowOff>
    </xdr:to>
    <xdr:cxnSp macro="">
      <xdr:nvCxnSpPr>
        <xdr:cNvPr id="6" name="Conector reto 5">
          <a:extLst>
            <a:ext uri="{FF2B5EF4-FFF2-40B4-BE49-F238E27FC236}">
              <a16:creationId xmlns:a16="http://schemas.microsoft.com/office/drawing/2014/main" id="{00000000-0008-0000-0800-000006000000}"/>
            </a:ext>
          </a:extLst>
        </xdr:cNvPr>
        <xdr:cNvCxnSpPr/>
      </xdr:nvCxnSpPr>
      <xdr:spPr>
        <a:xfrm>
          <a:off x="5778500" y="1270000"/>
          <a:ext cx="740833" cy="138641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243416</xdr:colOff>
      <xdr:row>1</xdr:row>
      <xdr:rowOff>63500</xdr:rowOff>
    </xdr:from>
    <xdr:ext cx="838201" cy="277248"/>
    <xdr:pic>
      <xdr:nvPicPr>
        <xdr:cNvPr id="8" name="Imagem 7" descr="Logo.png">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embed="rId1" cstate="print"/>
        <a:stretch>
          <a:fillRect/>
        </a:stretch>
      </xdr:blipFill>
      <xdr:spPr>
        <a:xfrm>
          <a:off x="10511366" y="254000"/>
          <a:ext cx="838201" cy="277248"/>
        </a:xfrm>
        <a:prstGeom prst="rect">
          <a:avLst/>
        </a:prstGeom>
      </xdr:spPr>
    </xdr:pic>
    <xdr:clientData/>
  </xdr:oneCellAnchor>
  <xdr:twoCellAnchor>
    <xdr:from>
      <xdr:col>1</xdr:col>
      <xdr:colOff>899585</xdr:colOff>
      <xdr:row>5</xdr:row>
      <xdr:rowOff>95251</xdr:rowOff>
    </xdr:from>
    <xdr:to>
      <xdr:col>4</xdr:col>
      <xdr:colOff>264583</xdr:colOff>
      <xdr:row>8</xdr:row>
      <xdr:rowOff>127000</xdr:rowOff>
    </xdr:to>
    <xdr:sp macro="" textlink="">
      <xdr:nvSpPr>
        <xdr:cNvPr id="12" name="CaixaDeTexto 11">
          <a:extLst>
            <a:ext uri="{FF2B5EF4-FFF2-40B4-BE49-F238E27FC236}">
              <a16:creationId xmlns:a16="http://schemas.microsoft.com/office/drawing/2014/main" id="{3D87E15B-67E6-415D-AC4C-C4B6F9A8A79C}"/>
            </a:ext>
          </a:extLst>
        </xdr:cNvPr>
        <xdr:cNvSpPr txBox="1"/>
      </xdr:nvSpPr>
      <xdr:spPr>
        <a:xfrm>
          <a:off x="1513418" y="1344084"/>
          <a:ext cx="3767665" cy="656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 </a:t>
          </a:r>
        </a:p>
      </xdr:txBody>
    </xdr:sp>
    <xdr:clientData/>
  </xdr:twoCellAnchor>
  <xdr:twoCellAnchor>
    <xdr:from>
      <xdr:col>4</xdr:col>
      <xdr:colOff>872057</xdr:colOff>
      <xdr:row>5</xdr:row>
      <xdr:rowOff>78313</xdr:rowOff>
    </xdr:from>
    <xdr:to>
      <xdr:col>7</xdr:col>
      <xdr:colOff>226474</xdr:colOff>
      <xdr:row>11</xdr:row>
      <xdr:rowOff>31746</xdr:rowOff>
    </xdr:to>
    <xdr:sp macro="" textlink="">
      <xdr:nvSpPr>
        <xdr:cNvPr id="15" name="CaixaDeTexto 14">
          <a:extLst>
            <a:ext uri="{FF2B5EF4-FFF2-40B4-BE49-F238E27FC236}">
              <a16:creationId xmlns:a16="http://schemas.microsoft.com/office/drawing/2014/main" id="{BDAFC212-60C6-4216-8012-373632F0B7FC}"/>
            </a:ext>
          </a:extLst>
        </xdr:cNvPr>
        <xdr:cNvSpPr txBox="1"/>
      </xdr:nvSpPr>
      <xdr:spPr>
        <a:xfrm>
          <a:off x="5888557" y="1327146"/>
          <a:ext cx="3386667" cy="1149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aseline="0"/>
            <a:t>- </a:t>
          </a:r>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8</xdr:col>
      <xdr:colOff>1535906</xdr:colOff>
      <xdr:row>1</xdr:row>
      <xdr:rowOff>47625</xdr:rowOff>
    </xdr:from>
    <xdr:ext cx="838201" cy="277248"/>
    <xdr:pic>
      <xdr:nvPicPr>
        <xdr:cNvPr id="2" name="Imagem 1" descr="Logo.pn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11156156" y="238125"/>
          <a:ext cx="838201" cy="277248"/>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8</xdr:col>
      <xdr:colOff>38100</xdr:colOff>
      <xdr:row>1</xdr:row>
      <xdr:rowOff>104775</xdr:rowOff>
    </xdr:from>
    <xdr:ext cx="838201" cy="277248"/>
    <xdr:pic>
      <xdr:nvPicPr>
        <xdr:cNvPr id="2" name="Imagem 1" descr="Logo.pn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8229600" y="295275"/>
          <a:ext cx="838201" cy="277248"/>
        </a:xfrm>
        <a:prstGeom prst="rect">
          <a:avLst/>
        </a:prstGeom>
      </xdr:spPr>
    </xdr:pic>
    <xdr:clientData/>
  </xdr:one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9"/>
  <sheetViews>
    <sheetView showGridLines="0" zoomScale="70" zoomScaleNormal="70" workbookViewId="0">
      <selection activeCell="B7" sqref="B7:L7"/>
    </sheetView>
  </sheetViews>
  <sheetFormatPr defaultColWidth="0" defaultRowHeight="15"/>
  <cols>
    <col min="1" max="2" width="9.140625" customWidth="1"/>
    <col min="3" max="3" width="26.85546875" customWidth="1"/>
    <col min="4" max="4" width="6.28515625" customWidth="1"/>
    <col min="5" max="14" width="9.140625" customWidth="1"/>
    <col min="15" max="16384" width="9.140625" hidden="1"/>
  </cols>
  <sheetData>
    <row r="1" spans="1:14" ht="18" customHeight="1">
      <c r="A1" s="121" t="s">
        <v>8</v>
      </c>
      <c r="B1" s="121"/>
      <c r="C1" s="121"/>
      <c r="D1" s="121"/>
      <c r="E1" s="121"/>
      <c r="F1" s="121"/>
      <c r="G1" s="121"/>
      <c r="H1" s="121"/>
      <c r="I1" s="121"/>
      <c r="J1" s="121"/>
      <c r="K1" s="121"/>
      <c r="L1" s="121"/>
      <c r="M1" s="121"/>
      <c r="N1" s="121"/>
    </row>
    <row r="2" spans="1:14" ht="17.25" customHeight="1">
      <c r="A2" s="121"/>
      <c r="B2" s="121"/>
      <c r="C2" s="121"/>
      <c r="D2" s="121"/>
      <c r="E2" s="121"/>
      <c r="F2" s="121"/>
      <c r="G2" s="121"/>
      <c r="H2" s="121"/>
      <c r="I2" s="121"/>
      <c r="J2" s="121"/>
      <c r="K2" s="121"/>
      <c r="L2" s="121"/>
      <c r="M2" s="121"/>
      <c r="N2" s="121"/>
    </row>
    <row r="3" spans="1:14" ht="10.5" customHeight="1">
      <c r="A3" s="121"/>
      <c r="B3" s="121"/>
      <c r="C3" s="121"/>
      <c r="D3" s="121"/>
      <c r="E3" s="121"/>
      <c r="F3" s="121"/>
      <c r="G3" s="121"/>
      <c r="H3" s="121"/>
      <c r="I3" s="121"/>
      <c r="J3" s="121"/>
      <c r="K3" s="121"/>
      <c r="L3" s="121"/>
      <c r="M3" s="121"/>
      <c r="N3" s="121"/>
    </row>
    <row r="7" spans="1:14" ht="33" customHeight="1">
      <c r="B7" s="132" t="s">
        <v>7</v>
      </c>
      <c r="C7" s="132"/>
      <c r="D7" s="132"/>
      <c r="E7" s="132"/>
      <c r="F7" s="132"/>
      <c r="G7" s="132"/>
      <c r="H7" s="132"/>
      <c r="I7" s="132"/>
      <c r="J7" s="132"/>
      <c r="K7" s="132"/>
      <c r="L7" s="132"/>
    </row>
    <row r="8" spans="1:14">
      <c r="B8" s="17"/>
      <c r="C8" s="19"/>
      <c r="D8" s="19"/>
      <c r="E8" s="19"/>
      <c r="F8" s="19"/>
      <c r="G8" s="19"/>
      <c r="H8" s="19"/>
      <c r="I8" s="19"/>
      <c r="J8" s="19"/>
      <c r="K8" s="19"/>
      <c r="L8" s="18"/>
    </row>
    <row r="9" spans="1:14" ht="16.5">
      <c r="B9" s="17"/>
      <c r="C9" s="122" t="s">
        <v>175</v>
      </c>
      <c r="D9" s="16"/>
      <c r="E9" s="16"/>
      <c r="F9" s="16"/>
      <c r="G9" s="16"/>
      <c r="H9" s="16"/>
      <c r="I9" s="16"/>
      <c r="J9" s="16"/>
      <c r="K9" s="16"/>
      <c r="L9" s="15"/>
    </row>
    <row r="10" spans="1:14" ht="16.5">
      <c r="B10" s="17"/>
      <c r="C10" s="123"/>
      <c r="D10" s="16"/>
      <c r="E10" s="16"/>
      <c r="F10" s="16"/>
      <c r="G10" s="16"/>
      <c r="H10" s="16"/>
      <c r="I10" s="16"/>
      <c r="J10" s="16"/>
      <c r="K10" s="16"/>
      <c r="L10" s="15"/>
    </row>
    <row r="11" spans="1:14" ht="16.5">
      <c r="B11" s="17"/>
      <c r="C11" s="123"/>
      <c r="D11" s="16"/>
      <c r="E11" s="125" t="s">
        <v>176</v>
      </c>
      <c r="F11" s="126"/>
      <c r="G11" s="126"/>
      <c r="H11" s="126"/>
      <c r="I11" s="126"/>
      <c r="J11" s="126"/>
      <c r="K11" s="127"/>
      <c r="L11" s="15"/>
    </row>
    <row r="12" spans="1:14" ht="16.5">
      <c r="B12" s="17"/>
      <c r="C12" s="123"/>
      <c r="D12" s="16"/>
      <c r="E12" s="128"/>
      <c r="F12" s="123"/>
      <c r="G12" s="123"/>
      <c r="H12" s="123"/>
      <c r="I12" s="123"/>
      <c r="J12" s="123"/>
      <c r="K12" s="129"/>
      <c r="L12" s="15"/>
    </row>
    <row r="13" spans="1:14" ht="16.5">
      <c r="B13" s="17"/>
      <c r="C13" s="123"/>
      <c r="D13" s="16"/>
      <c r="E13" s="128"/>
      <c r="F13" s="123"/>
      <c r="G13" s="123"/>
      <c r="H13" s="123"/>
      <c r="I13" s="123"/>
      <c r="J13" s="123"/>
      <c r="K13" s="129"/>
      <c r="L13" s="15"/>
    </row>
    <row r="14" spans="1:14" ht="16.5">
      <c r="B14" s="17"/>
      <c r="C14" s="123"/>
      <c r="D14" s="16"/>
      <c r="E14" s="128"/>
      <c r="F14" s="123"/>
      <c r="G14" s="123"/>
      <c r="H14" s="123"/>
      <c r="I14" s="123"/>
      <c r="J14" s="123"/>
      <c r="K14" s="129"/>
      <c r="L14" s="15"/>
    </row>
    <row r="15" spans="1:14" ht="16.5">
      <c r="B15" s="17"/>
      <c r="C15" s="123"/>
      <c r="D15" s="16"/>
      <c r="E15" s="128"/>
      <c r="F15" s="123"/>
      <c r="G15" s="123"/>
      <c r="H15" s="123"/>
      <c r="I15" s="123"/>
      <c r="J15" s="123"/>
      <c r="K15" s="129"/>
      <c r="L15" s="15"/>
    </row>
    <row r="16" spans="1:14" ht="16.5">
      <c r="B16" s="17"/>
      <c r="C16" s="123"/>
      <c r="D16" s="16"/>
      <c r="E16" s="128"/>
      <c r="F16" s="123"/>
      <c r="G16" s="123"/>
      <c r="H16" s="123"/>
      <c r="I16" s="123"/>
      <c r="J16" s="123"/>
      <c r="K16" s="129"/>
      <c r="L16" s="15"/>
    </row>
    <row r="17" spans="2:12" ht="16.5">
      <c r="B17" s="17"/>
      <c r="C17" s="123"/>
      <c r="D17" s="16"/>
      <c r="E17" s="128"/>
      <c r="F17" s="123"/>
      <c r="G17" s="123"/>
      <c r="H17" s="123"/>
      <c r="I17" s="123"/>
      <c r="J17" s="123"/>
      <c r="K17" s="129"/>
      <c r="L17" s="15"/>
    </row>
    <row r="18" spans="2:12" ht="16.5">
      <c r="B18" s="17"/>
      <c r="C18" s="123"/>
      <c r="D18" s="16"/>
      <c r="E18" s="128"/>
      <c r="F18" s="123"/>
      <c r="G18" s="123"/>
      <c r="H18" s="123"/>
      <c r="I18" s="123"/>
      <c r="J18" s="123"/>
      <c r="K18" s="129"/>
      <c r="L18" s="15"/>
    </row>
    <row r="19" spans="2:12" ht="16.5">
      <c r="B19" s="17"/>
      <c r="C19" s="123"/>
      <c r="D19" s="16"/>
      <c r="E19" s="128"/>
      <c r="F19" s="123"/>
      <c r="G19" s="123"/>
      <c r="H19" s="123"/>
      <c r="I19" s="123"/>
      <c r="J19" s="123"/>
      <c r="K19" s="129"/>
      <c r="L19" s="15"/>
    </row>
    <row r="20" spans="2:12" ht="16.5">
      <c r="B20" s="17"/>
      <c r="C20" s="123"/>
      <c r="D20" s="16"/>
      <c r="E20" s="128"/>
      <c r="F20" s="123"/>
      <c r="G20" s="123"/>
      <c r="H20" s="123"/>
      <c r="I20" s="123"/>
      <c r="J20" s="123"/>
      <c r="K20" s="129"/>
      <c r="L20" s="15"/>
    </row>
    <row r="21" spans="2:12" ht="16.5">
      <c r="B21" s="17"/>
      <c r="C21" s="123"/>
      <c r="D21" s="16"/>
      <c r="E21" s="128"/>
      <c r="F21" s="123"/>
      <c r="G21" s="123"/>
      <c r="H21" s="123"/>
      <c r="I21" s="123"/>
      <c r="J21" s="123"/>
      <c r="K21" s="129"/>
      <c r="L21" s="15"/>
    </row>
    <row r="22" spans="2:12" ht="16.5">
      <c r="B22" s="17"/>
      <c r="C22" s="123"/>
      <c r="D22" s="16"/>
      <c r="E22" s="128"/>
      <c r="F22" s="123"/>
      <c r="G22" s="123"/>
      <c r="H22" s="123"/>
      <c r="I22" s="123"/>
      <c r="J22" s="123"/>
      <c r="K22" s="129"/>
      <c r="L22" s="15"/>
    </row>
    <row r="23" spans="2:12" ht="16.5">
      <c r="B23" s="17"/>
      <c r="C23" s="123"/>
      <c r="D23" s="16"/>
      <c r="E23" s="130"/>
      <c r="F23" s="124"/>
      <c r="G23" s="124"/>
      <c r="H23" s="124"/>
      <c r="I23" s="124"/>
      <c r="J23" s="124"/>
      <c r="K23" s="131"/>
      <c r="L23" s="15"/>
    </row>
    <row r="24" spans="2:12" ht="16.5">
      <c r="B24" s="17"/>
      <c r="C24" s="123"/>
      <c r="D24" s="16"/>
      <c r="E24" s="16"/>
      <c r="F24" s="16"/>
      <c r="G24" s="16"/>
      <c r="H24" s="16"/>
      <c r="I24" s="16"/>
      <c r="J24" s="16"/>
      <c r="K24" s="16"/>
      <c r="L24" s="15"/>
    </row>
    <row r="25" spans="2:12" ht="16.5">
      <c r="B25" s="17"/>
      <c r="C25" s="123"/>
      <c r="D25" s="16"/>
      <c r="E25" s="16"/>
      <c r="F25" s="16"/>
      <c r="G25" s="16"/>
      <c r="H25" s="16"/>
      <c r="I25" s="16"/>
      <c r="J25" s="16"/>
      <c r="K25" s="16"/>
      <c r="L25" s="15"/>
    </row>
    <row r="26" spans="2:12" ht="16.5">
      <c r="B26" s="14"/>
      <c r="C26" s="124"/>
      <c r="D26" s="13"/>
      <c r="E26" s="13"/>
      <c r="F26" s="13"/>
      <c r="G26" s="13"/>
      <c r="H26" s="13"/>
      <c r="I26" s="13"/>
      <c r="J26" s="13"/>
      <c r="K26" s="13"/>
      <c r="L26" s="12"/>
    </row>
    <row r="29" spans="2:12">
      <c r="K29" s="11"/>
    </row>
  </sheetData>
  <mergeCells count="4">
    <mergeCell ref="A1:N3"/>
    <mergeCell ref="C9:C26"/>
    <mergeCell ref="E11:K23"/>
    <mergeCell ref="B7:L7"/>
  </mergeCells>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2"/>
  <sheetViews>
    <sheetView showGridLines="0" workbookViewId="0">
      <selection activeCell="C25" sqref="C25"/>
    </sheetView>
  </sheetViews>
  <sheetFormatPr defaultColWidth="0" defaultRowHeight="15"/>
  <cols>
    <col min="1" max="1" width="15" customWidth="1"/>
    <col min="2" max="2" width="6.42578125" bestFit="1" customWidth="1"/>
    <col min="3" max="4" width="16.7109375" customWidth="1"/>
    <col min="5" max="8" width="17" customWidth="1"/>
    <col min="9" max="9" width="16.7109375" customWidth="1"/>
    <col min="10" max="16384" width="9.140625" hidden="1"/>
  </cols>
  <sheetData>
    <row r="1" spans="1:9">
      <c r="A1" s="24"/>
      <c r="B1" s="55"/>
      <c r="C1" s="55"/>
      <c r="D1" s="55"/>
      <c r="E1" s="55"/>
      <c r="F1" s="55"/>
      <c r="G1" s="24"/>
      <c r="H1" s="55"/>
      <c r="I1" s="24"/>
    </row>
    <row r="2" spans="1:9" ht="25.5">
      <c r="A2" s="121" t="s">
        <v>59</v>
      </c>
      <c r="B2" s="121"/>
      <c r="C2" s="121"/>
      <c r="D2" s="121"/>
      <c r="E2" s="121"/>
      <c r="F2" s="121"/>
      <c r="G2" s="121"/>
      <c r="H2" s="121"/>
      <c r="I2" s="121"/>
    </row>
    <row r="3" spans="1:9">
      <c r="A3" s="24"/>
      <c r="B3" s="55"/>
      <c r="C3" s="55"/>
      <c r="D3" s="55"/>
      <c r="E3" s="55"/>
      <c r="F3" s="55"/>
      <c r="G3" s="24"/>
      <c r="H3" s="55"/>
      <c r="I3" s="24"/>
    </row>
    <row r="5" spans="1:9" ht="15" customHeight="1">
      <c r="B5" s="241" t="s">
        <v>57</v>
      </c>
      <c r="C5" s="244"/>
      <c r="D5" s="244"/>
      <c r="E5" s="244"/>
      <c r="F5" s="244"/>
      <c r="G5" s="244"/>
      <c r="H5" s="244"/>
    </row>
    <row r="6" spans="1:9" ht="15" customHeight="1">
      <c r="A6" s="238" t="s">
        <v>58</v>
      </c>
      <c r="B6" s="242"/>
      <c r="C6" s="244"/>
      <c r="D6" s="244"/>
      <c r="E6" s="244"/>
      <c r="F6" s="244"/>
      <c r="G6" s="244"/>
      <c r="H6" s="244"/>
      <c r="I6" s="239"/>
    </row>
    <row r="7" spans="1:9" ht="15.75" customHeight="1">
      <c r="A7" s="238"/>
      <c r="B7" s="242"/>
      <c r="C7" s="244"/>
      <c r="D7" s="244"/>
      <c r="E7" s="244"/>
      <c r="F7" s="244"/>
      <c r="G7" s="244"/>
      <c r="H7" s="244"/>
      <c r="I7" s="239"/>
    </row>
    <row r="8" spans="1:9" ht="15.75" customHeight="1">
      <c r="A8" s="238"/>
      <c r="B8" s="242"/>
      <c r="C8" s="244"/>
      <c r="D8" s="244"/>
      <c r="E8" s="244"/>
      <c r="F8" s="244"/>
      <c r="G8" s="244"/>
      <c r="H8" s="244"/>
      <c r="I8" s="239"/>
    </row>
    <row r="9" spans="1:9" ht="15.75" customHeight="1">
      <c r="A9" s="238"/>
      <c r="B9" s="242"/>
      <c r="C9" s="244"/>
      <c r="D9" s="244"/>
      <c r="E9" s="244"/>
      <c r="F9" s="244"/>
      <c r="G9" s="244"/>
      <c r="H9" s="244"/>
      <c r="I9" s="239"/>
    </row>
    <row r="10" spans="1:9" ht="15.75" customHeight="1">
      <c r="A10" s="238"/>
      <c r="B10" s="242"/>
      <c r="C10" s="244"/>
      <c r="D10" s="244"/>
      <c r="E10" s="244"/>
      <c r="F10" s="244"/>
      <c r="G10" s="244"/>
      <c r="H10" s="244"/>
      <c r="I10" s="239"/>
    </row>
    <row r="11" spans="1:9" ht="15.75" customHeight="1">
      <c r="A11" s="238"/>
      <c r="B11" s="242"/>
      <c r="C11" s="244"/>
      <c r="D11" s="244"/>
      <c r="E11" s="244"/>
      <c r="F11" s="244"/>
      <c r="G11" s="244"/>
      <c r="H11" s="244"/>
      <c r="I11" s="239"/>
    </row>
    <row r="12" spans="1:9" ht="15" customHeight="1">
      <c r="A12" s="238"/>
      <c r="B12" s="243"/>
      <c r="C12" s="244"/>
      <c r="D12" s="244"/>
      <c r="E12" s="244"/>
      <c r="F12" s="244"/>
      <c r="G12" s="244"/>
      <c r="H12" s="244"/>
      <c r="I12" s="239"/>
    </row>
    <row r="13" spans="1:9" ht="15.75" customHeight="1">
      <c r="A13" s="238"/>
      <c r="B13" s="241" t="s">
        <v>56</v>
      </c>
      <c r="C13" s="244"/>
      <c r="D13" s="244"/>
      <c r="E13" s="244"/>
      <c r="F13" s="244"/>
      <c r="G13" s="244"/>
      <c r="H13" s="244"/>
      <c r="I13" s="239"/>
    </row>
    <row r="14" spans="1:9" ht="15.75" customHeight="1">
      <c r="A14" s="238"/>
      <c r="B14" s="242"/>
      <c r="C14" s="244"/>
      <c r="D14" s="244"/>
      <c r="E14" s="244"/>
      <c r="F14" s="244"/>
      <c r="G14" s="244"/>
      <c r="H14" s="244"/>
      <c r="I14" s="239"/>
    </row>
    <row r="15" spans="1:9" ht="15.75" customHeight="1">
      <c r="A15" s="238"/>
      <c r="B15" s="242"/>
      <c r="C15" s="244"/>
      <c r="D15" s="244"/>
      <c r="E15" s="244"/>
      <c r="F15" s="244"/>
      <c r="G15" s="244"/>
      <c r="H15" s="244"/>
      <c r="I15" s="239"/>
    </row>
    <row r="16" spans="1:9" ht="15.75" customHeight="1">
      <c r="A16" s="238"/>
      <c r="B16" s="242"/>
      <c r="C16" s="244"/>
      <c r="D16" s="244"/>
      <c r="E16" s="244"/>
      <c r="F16" s="244"/>
      <c r="G16" s="244"/>
      <c r="H16" s="244"/>
      <c r="I16" s="239"/>
    </row>
    <row r="17" spans="1:9" ht="15.75" customHeight="1">
      <c r="A17" s="238"/>
      <c r="B17" s="242"/>
      <c r="C17" s="244"/>
      <c r="D17" s="244"/>
      <c r="E17" s="244"/>
      <c r="F17" s="244"/>
      <c r="G17" s="244"/>
      <c r="H17" s="244"/>
      <c r="I17" s="239"/>
    </row>
    <row r="18" spans="1:9" ht="15.75" customHeight="1">
      <c r="B18" s="242"/>
      <c r="C18" s="244"/>
      <c r="D18" s="244"/>
      <c r="E18" s="244"/>
      <c r="F18" s="244"/>
      <c r="G18" s="244"/>
      <c r="H18" s="244"/>
    </row>
    <row r="19" spans="1:9" ht="15.75" customHeight="1">
      <c r="B19" s="243"/>
      <c r="C19" s="244"/>
      <c r="D19" s="244"/>
      <c r="E19" s="244"/>
      <c r="F19" s="244"/>
      <c r="G19" s="244"/>
      <c r="H19" s="244"/>
    </row>
    <row r="20" spans="1:9" ht="15.75">
      <c r="B20" s="66"/>
      <c r="C20" s="217" t="s">
        <v>57</v>
      </c>
      <c r="D20" s="218"/>
      <c r="E20" s="219"/>
      <c r="F20" s="217" t="s">
        <v>56</v>
      </c>
      <c r="G20" s="218"/>
      <c r="H20" s="219"/>
    </row>
    <row r="21" spans="1:9">
      <c r="C21" s="240" t="s">
        <v>55</v>
      </c>
      <c r="D21" s="240"/>
      <c r="E21" s="240"/>
      <c r="F21" s="240"/>
      <c r="G21" s="240"/>
      <c r="H21" s="240"/>
    </row>
    <row r="22" spans="1:9">
      <c r="C22" s="240"/>
      <c r="D22" s="240"/>
      <c r="E22" s="240"/>
      <c r="F22" s="240"/>
      <c r="G22" s="240"/>
      <c r="H22" s="240"/>
    </row>
  </sheetData>
  <mergeCells count="12">
    <mergeCell ref="C20:E20"/>
    <mergeCell ref="A6:A17"/>
    <mergeCell ref="I6:I17"/>
    <mergeCell ref="A2:I2"/>
    <mergeCell ref="C21:H22"/>
    <mergeCell ref="B13:B19"/>
    <mergeCell ref="B5:B12"/>
    <mergeCell ref="C5:E12"/>
    <mergeCell ref="F5:H12"/>
    <mergeCell ref="C13:E19"/>
    <mergeCell ref="F13:H19"/>
    <mergeCell ref="F20:H20"/>
  </mergeCell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35BFF-1163-4CE7-814A-97D6C87701B2}">
  <dimension ref="A1:M30"/>
  <sheetViews>
    <sheetView topLeftCell="B1" workbookViewId="0">
      <selection sqref="A1:D3"/>
    </sheetView>
  </sheetViews>
  <sheetFormatPr defaultColWidth="0" defaultRowHeight="15"/>
  <cols>
    <col min="1" max="1" width="9.140625" hidden="1" customWidth="1"/>
    <col min="2" max="2" width="10.140625" style="1" customWidth="1"/>
    <col min="3" max="3" width="68.5703125" style="98" customWidth="1"/>
    <col min="4" max="4" width="87" style="98" customWidth="1"/>
    <col min="5" max="13" width="0" hidden="1" customWidth="1"/>
    <col min="14" max="16384" width="9.140625" hidden="1"/>
  </cols>
  <sheetData>
    <row r="1" spans="1:4">
      <c r="A1" s="121" t="s">
        <v>156</v>
      </c>
      <c r="B1" s="121"/>
      <c r="C1" s="121"/>
      <c r="D1" s="121"/>
    </row>
    <row r="2" spans="1:4" ht="25.5" customHeight="1">
      <c r="A2" s="121"/>
      <c r="B2" s="121"/>
      <c r="C2" s="121"/>
      <c r="D2" s="121"/>
    </row>
    <row r="3" spans="1:4">
      <c r="A3" s="121"/>
      <c r="B3" s="121"/>
      <c r="C3" s="121"/>
      <c r="D3" s="121"/>
    </row>
    <row r="4" spans="1:4" s="3" customFormat="1">
      <c r="B4" s="99"/>
      <c r="C4" s="100"/>
      <c r="D4" s="100"/>
    </row>
    <row r="5" spans="1:4" s="3" customFormat="1" ht="25.5" customHeight="1" thickBot="1">
      <c r="B5" s="99"/>
      <c r="C5" s="100"/>
      <c r="D5" s="100"/>
    </row>
    <row r="6" spans="1:4" ht="15.75" customHeight="1">
      <c r="B6" s="101"/>
      <c r="C6" s="106" t="s">
        <v>154</v>
      </c>
      <c r="D6" s="103" t="s">
        <v>155</v>
      </c>
    </row>
    <row r="7" spans="1:4">
      <c r="B7" s="248">
        <v>1</v>
      </c>
      <c r="C7" s="245" t="s">
        <v>157</v>
      </c>
      <c r="D7" s="104" t="s">
        <v>173</v>
      </c>
    </row>
    <row r="8" spans="1:4">
      <c r="B8" s="249"/>
      <c r="C8" s="246"/>
      <c r="D8" s="104" t="s">
        <v>174</v>
      </c>
    </row>
    <row r="9" spans="1:4" ht="28.5">
      <c r="B9" s="102">
        <v>2</v>
      </c>
      <c r="C9" s="107" t="s">
        <v>158</v>
      </c>
      <c r="D9" s="104" t="s">
        <v>172</v>
      </c>
    </row>
    <row r="10" spans="1:4" ht="31.5" customHeight="1">
      <c r="B10" s="102">
        <v>3</v>
      </c>
      <c r="C10" s="107" t="s">
        <v>159</v>
      </c>
      <c r="D10" s="104" t="s">
        <v>165</v>
      </c>
    </row>
    <row r="11" spans="1:4" ht="28.5">
      <c r="B11" s="102">
        <v>4</v>
      </c>
      <c r="C11" s="108" t="s">
        <v>160</v>
      </c>
      <c r="D11" s="104" t="s">
        <v>171</v>
      </c>
    </row>
    <row r="12" spans="1:4" ht="28.5">
      <c r="B12" s="102">
        <v>5</v>
      </c>
      <c r="C12" s="108" t="s">
        <v>161</v>
      </c>
      <c r="D12" s="104" t="s">
        <v>170</v>
      </c>
    </row>
    <row r="13" spans="1:4" ht="28.5">
      <c r="B13" s="102">
        <v>6</v>
      </c>
      <c r="C13" s="108" t="s">
        <v>162</v>
      </c>
      <c r="D13" s="104" t="s">
        <v>169</v>
      </c>
    </row>
    <row r="14" spans="1:4" ht="28.5">
      <c r="B14" s="102">
        <v>7</v>
      </c>
      <c r="C14" s="108" t="s">
        <v>163</v>
      </c>
      <c r="D14" s="104" t="s">
        <v>167</v>
      </c>
    </row>
    <row r="15" spans="1:4" ht="28.5">
      <c r="B15" s="248">
        <v>8</v>
      </c>
      <c r="C15" s="245" t="s">
        <v>164</v>
      </c>
      <c r="D15" s="104" t="s">
        <v>166</v>
      </c>
    </row>
    <row r="16" spans="1:4" ht="18.75" customHeight="1" thickBot="1">
      <c r="B16" s="250"/>
      <c r="C16" s="247"/>
      <c r="D16" s="105" t="s">
        <v>168</v>
      </c>
    </row>
    <row r="17" spans="2:4" ht="18.75" customHeight="1">
      <c r="B17" s="109"/>
      <c r="C17" s="110"/>
      <c r="D17" s="111"/>
    </row>
    <row r="18" spans="2:4" ht="18.75" customHeight="1">
      <c r="B18" s="112"/>
      <c r="C18" s="113"/>
      <c r="D18" s="114"/>
    </row>
    <row r="19" spans="2:4" ht="18.75" customHeight="1">
      <c r="B19" s="112"/>
      <c r="C19" s="113"/>
      <c r="D19" s="114"/>
    </row>
    <row r="20" spans="2:4" ht="18.75" customHeight="1">
      <c r="B20" s="112"/>
      <c r="C20" s="113"/>
      <c r="D20" s="113"/>
    </row>
    <row r="21" spans="2:4" ht="18.75" customHeight="1">
      <c r="B21" s="99"/>
      <c r="C21" s="115"/>
      <c r="D21" s="115"/>
    </row>
    <row r="22" spans="2:4" ht="18.75" customHeight="1">
      <c r="B22" s="99"/>
      <c r="C22" s="115"/>
      <c r="D22" s="115"/>
    </row>
    <row r="23" spans="2:4" ht="18.75" customHeight="1">
      <c r="B23" s="99"/>
      <c r="C23" s="115"/>
      <c r="D23" s="115"/>
    </row>
    <row r="24" spans="2:4" ht="18.75" customHeight="1">
      <c r="B24" s="99"/>
      <c r="C24" s="115"/>
      <c r="D24" s="115"/>
    </row>
    <row r="25" spans="2:4">
      <c r="B25" s="99"/>
      <c r="C25" s="100"/>
      <c r="D25" s="100"/>
    </row>
    <row r="26" spans="2:4">
      <c r="B26" s="99"/>
      <c r="C26" s="100"/>
      <c r="D26" s="100"/>
    </row>
    <row r="27" spans="2:4">
      <c r="B27" s="99"/>
      <c r="C27" s="100"/>
      <c r="D27" s="100"/>
    </row>
    <row r="28" spans="2:4">
      <c r="B28" s="99"/>
      <c r="C28" s="100"/>
      <c r="D28" s="100"/>
    </row>
    <row r="29" spans="2:4">
      <c r="B29" s="99"/>
      <c r="C29" s="100"/>
      <c r="D29" s="100"/>
    </row>
    <row r="30" spans="2:4">
      <c r="B30" s="99"/>
      <c r="C30" s="100"/>
      <c r="D30" s="100"/>
    </row>
  </sheetData>
  <mergeCells count="5">
    <mergeCell ref="A1:D3"/>
    <mergeCell ref="C7:C8"/>
    <mergeCell ref="C15:C16"/>
    <mergeCell ref="B7:B8"/>
    <mergeCell ref="B15:B16"/>
  </mergeCells>
  <pageMargins left="0.511811024" right="0.511811024" top="0.78740157499999996" bottom="0.78740157499999996" header="0.31496062000000002" footer="0.31496062000000002"/>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2"/>
  <sheetViews>
    <sheetView showGridLines="0" topLeftCell="B4" zoomScale="80" zoomScaleNormal="80" workbookViewId="0">
      <selection activeCell="E25" sqref="E25"/>
    </sheetView>
  </sheetViews>
  <sheetFormatPr defaultColWidth="0" defaultRowHeight="15"/>
  <cols>
    <col min="1" max="1" width="9.140625" hidden="1" customWidth="1"/>
    <col min="2" max="2" width="10.140625" customWidth="1"/>
    <col min="3" max="3" width="68.5703125" customWidth="1"/>
    <col min="4" max="4" width="13.5703125" customWidth="1"/>
    <col min="5" max="5" width="29.7109375" customWidth="1"/>
    <col min="6" max="6" width="34" customWidth="1"/>
    <col min="7" max="7" width="10.28515625" customWidth="1"/>
    <col min="8" max="8" width="15.7109375" customWidth="1"/>
    <col min="9" max="13" width="0" hidden="1" customWidth="1"/>
    <col min="14" max="16384" width="9.140625" hidden="1"/>
  </cols>
  <sheetData>
    <row r="1" spans="1:8">
      <c r="A1" s="121" t="s">
        <v>61</v>
      </c>
      <c r="B1" s="121"/>
      <c r="C1" s="121"/>
      <c r="D1" s="121"/>
      <c r="E1" s="121"/>
      <c r="F1" s="121"/>
      <c r="G1" s="121"/>
      <c r="H1" s="121"/>
    </row>
    <row r="2" spans="1:8" ht="25.5" customHeight="1">
      <c r="A2" s="121"/>
      <c r="B2" s="121"/>
      <c r="C2" s="121"/>
      <c r="D2" s="121"/>
      <c r="E2" s="121"/>
      <c r="F2" s="121"/>
      <c r="G2" s="121"/>
      <c r="H2" s="121"/>
    </row>
    <row r="3" spans="1:8">
      <c r="A3" s="121"/>
      <c r="B3" s="121"/>
      <c r="C3" s="121"/>
      <c r="D3" s="121"/>
      <c r="E3" s="121"/>
      <c r="F3" s="121"/>
      <c r="G3" s="121"/>
      <c r="H3" s="121"/>
    </row>
    <row r="4" spans="1:8" s="3" customFormat="1">
      <c r="C4" s="65"/>
      <c r="D4" s="65"/>
      <c r="E4" s="65"/>
      <c r="F4" s="65"/>
      <c r="G4" s="65"/>
    </row>
    <row r="5" spans="1:8" s="3" customFormat="1" ht="25.5" customHeight="1">
      <c r="C5" s="65"/>
      <c r="D5" s="65"/>
      <c r="E5" s="65"/>
      <c r="F5" s="65"/>
      <c r="G5" s="65"/>
    </row>
    <row r="6" spans="1:8" s="3" customFormat="1" ht="15.75" customHeight="1">
      <c r="C6" s="69"/>
      <c r="D6" s="68" t="s">
        <v>85</v>
      </c>
      <c r="E6" s="67" t="s">
        <v>86</v>
      </c>
      <c r="F6" s="67" t="s">
        <v>87</v>
      </c>
      <c r="G6" s="251" t="s">
        <v>52</v>
      </c>
    </row>
    <row r="7" spans="1:8" ht="15.75" customHeight="1">
      <c r="B7" s="3"/>
      <c r="C7" s="51" t="s">
        <v>60</v>
      </c>
      <c r="D7" s="51">
        <v>7</v>
      </c>
      <c r="E7" s="51">
        <v>8</v>
      </c>
      <c r="F7" s="51">
        <v>10</v>
      </c>
      <c r="G7" s="251"/>
      <c r="H7" s="3"/>
    </row>
    <row r="8" spans="1:8" ht="28.5">
      <c r="C8" s="86" t="s">
        <v>173</v>
      </c>
      <c r="D8" s="81"/>
      <c r="E8" s="81"/>
      <c r="F8" s="81"/>
      <c r="G8" s="62">
        <f t="shared" ref="G8:G17" si="0">SUM(D8*D$7+E8*E$7+F8*F$7)</f>
        <v>0</v>
      </c>
    </row>
    <row r="9" spans="1:8" ht="28.5">
      <c r="C9" s="86" t="s">
        <v>174</v>
      </c>
      <c r="D9" s="81"/>
      <c r="E9" s="81"/>
      <c r="F9" s="81"/>
      <c r="G9" s="77">
        <f t="shared" si="0"/>
        <v>0</v>
      </c>
    </row>
    <row r="10" spans="1:8" ht="28.5">
      <c r="C10" s="86" t="s">
        <v>172</v>
      </c>
      <c r="D10" s="81"/>
      <c r="E10" s="81"/>
      <c r="F10" s="81"/>
      <c r="G10" s="77">
        <f t="shared" si="0"/>
        <v>0</v>
      </c>
    </row>
    <row r="11" spans="1:8" ht="28.5">
      <c r="C11" s="86" t="s">
        <v>165</v>
      </c>
      <c r="D11" s="81"/>
      <c r="E11" s="81"/>
      <c r="F11" s="81"/>
      <c r="G11" s="77">
        <f t="shared" si="0"/>
        <v>0</v>
      </c>
    </row>
    <row r="12" spans="1:8" ht="42.75">
      <c r="C12" s="86" t="s">
        <v>171</v>
      </c>
      <c r="D12" s="81"/>
      <c r="E12" s="81"/>
      <c r="F12" s="81"/>
      <c r="G12" s="77">
        <f t="shared" si="0"/>
        <v>0</v>
      </c>
    </row>
    <row r="13" spans="1:8" ht="42.75">
      <c r="C13" s="86" t="s">
        <v>170</v>
      </c>
      <c r="D13" s="81"/>
      <c r="E13" s="81"/>
      <c r="F13" s="81"/>
      <c r="G13" s="77">
        <f t="shared" si="0"/>
        <v>0</v>
      </c>
    </row>
    <row r="14" spans="1:8" ht="42.75">
      <c r="C14" s="86" t="s">
        <v>169</v>
      </c>
      <c r="D14" s="81"/>
      <c r="E14" s="81"/>
      <c r="F14" s="81"/>
      <c r="G14" s="77">
        <f t="shared" si="0"/>
        <v>0</v>
      </c>
    </row>
    <row r="15" spans="1:8" ht="28.5">
      <c r="C15" s="86" t="s">
        <v>167</v>
      </c>
      <c r="D15" s="81"/>
      <c r="E15" s="81"/>
      <c r="F15" s="81"/>
      <c r="G15" s="77">
        <f t="shared" si="0"/>
        <v>0</v>
      </c>
    </row>
    <row r="16" spans="1:8" ht="28.5">
      <c r="C16" s="86" t="s">
        <v>166</v>
      </c>
      <c r="D16" s="81"/>
      <c r="E16" s="81"/>
      <c r="F16" s="81"/>
      <c r="G16" s="77">
        <f t="shared" si="0"/>
        <v>0</v>
      </c>
    </row>
    <row r="17" spans="3:7" ht="28.5">
      <c r="C17" s="86" t="s">
        <v>168</v>
      </c>
      <c r="D17" s="81"/>
      <c r="E17" s="81"/>
      <c r="F17" s="81"/>
      <c r="G17" s="77">
        <f t="shared" si="0"/>
        <v>0</v>
      </c>
    </row>
    <row r="19" spans="3:7" ht="15.75">
      <c r="D19" s="75">
        <v>0</v>
      </c>
      <c r="E19" s="81" t="s">
        <v>88</v>
      </c>
    </row>
    <row r="20" spans="3:7" ht="15.75">
      <c r="D20" s="75">
        <v>1</v>
      </c>
      <c r="E20" s="81" t="s">
        <v>89</v>
      </c>
    </row>
    <row r="21" spans="3:7" ht="15.75">
      <c r="D21" s="75">
        <v>3</v>
      </c>
      <c r="E21" s="81" t="s">
        <v>90</v>
      </c>
    </row>
    <row r="22" spans="3:7" ht="15.75">
      <c r="D22" s="75">
        <v>5</v>
      </c>
      <c r="E22" s="81" t="s">
        <v>91</v>
      </c>
    </row>
  </sheetData>
  <mergeCells count="2">
    <mergeCell ref="A1:H3"/>
    <mergeCell ref="G6:G7"/>
  </mergeCells>
  <pageMargins left="0.511811024" right="0.511811024" top="0.78740157499999996" bottom="0.78740157499999996" header="0.31496062000000002" footer="0.31496062000000002"/>
  <pageSetup paperSize="9"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6"/>
  <sheetViews>
    <sheetView showGridLines="0" topLeftCell="C2" zoomScale="70" zoomScaleNormal="70" workbookViewId="0">
      <selection activeCell="B5" sqref="B5"/>
    </sheetView>
  </sheetViews>
  <sheetFormatPr defaultColWidth="0" defaultRowHeight="15"/>
  <cols>
    <col min="1" max="1" width="9.140625" customWidth="1"/>
    <col min="2" max="2" width="49" style="1" customWidth="1"/>
    <col min="3" max="3" width="48.42578125" style="1" customWidth="1"/>
    <col min="4" max="4" width="30.85546875" style="1" bestFit="1" customWidth="1"/>
    <col min="5" max="5" width="41.5703125" style="1" customWidth="1"/>
    <col min="6" max="6" width="19.85546875" style="1" customWidth="1"/>
    <col min="7" max="7" width="32.140625" style="1" customWidth="1"/>
    <col min="8" max="8" width="20.7109375" style="1" customWidth="1"/>
    <col min="9" max="9" width="10.28515625" customWidth="1"/>
    <col min="10" max="16384" width="9.140625" hidden="1"/>
  </cols>
  <sheetData>
    <row r="1" spans="1:11" s="24" customFormat="1">
      <c r="B1" s="55"/>
      <c r="C1" s="55"/>
      <c r="D1" s="55"/>
      <c r="E1" s="55"/>
      <c r="F1" s="55"/>
      <c r="G1" s="55"/>
      <c r="H1" s="55"/>
    </row>
    <row r="2" spans="1:11" s="24" customFormat="1" ht="34.5" customHeight="1">
      <c r="A2" s="121" t="s">
        <v>76</v>
      </c>
      <c r="B2" s="121"/>
      <c r="C2" s="121"/>
      <c r="D2" s="121"/>
      <c r="E2" s="121"/>
      <c r="F2" s="121"/>
      <c r="G2" s="121"/>
      <c r="H2" s="121"/>
      <c r="I2" s="121"/>
      <c r="J2" s="25"/>
      <c r="K2" s="25"/>
    </row>
    <row r="3" spans="1:11" s="24" customFormat="1">
      <c r="B3" s="55"/>
      <c r="C3" s="55"/>
      <c r="D3" s="55"/>
      <c r="E3" s="55"/>
      <c r="F3" s="55"/>
      <c r="G3" s="55"/>
      <c r="H3" s="55"/>
    </row>
    <row r="4" spans="1:11" ht="33" customHeight="1"/>
    <row r="5" spans="1:11" ht="18.75">
      <c r="B5" s="21" t="s">
        <v>75</v>
      </c>
      <c r="C5" s="22" t="s">
        <v>74</v>
      </c>
      <c r="D5" s="21" t="s">
        <v>73</v>
      </c>
      <c r="E5" s="22" t="s">
        <v>72</v>
      </c>
      <c r="F5" s="21" t="s">
        <v>71</v>
      </c>
      <c r="G5" s="22" t="s">
        <v>70</v>
      </c>
      <c r="H5" s="21" t="s">
        <v>69</v>
      </c>
    </row>
    <row r="6" spans="1:11" ht="18.75">
      <c r="B6" s="21" t="s">
        <v>68</v>
      </c>
      <c r="C6" s="22" t="s">
        <v>67</v>
      </c>
      <c r="D6" s="21" t="s">
        <v>66</v>
      </c>
      <c r="E6" s="22" t="s">
        <v>65</v>
      </c>
      <c r="F6" s="21" t="s">
        <v>64</v>
      </c>
      <c r="G6" s="22" t="s">
        <v>63</v>
      </c>
      <c r="H6" s="21" t="s">
        <v>62</v>
      </c>
    </row>
    <row r="7" spans="1:11" ht="88.5" customHeight="1">
      <c r="B7" s="116"/>
      <c r="C7" s="20"/>
      <c r="D7" s="20"/>
      <c r="E7" s="20"/>
      <c r="F7" s="20"/>
      <c r="G7" s="20"/>
      <c r="H7" s="20"/>
    </row>
    <row r="8" spans="1:11" ht="114" customHeight="1">
      <c r="B8" s="116"/>
      <c r="C8" s="20"/>
      <c r="D8" s="20"/>
      <c r="E8" s="20"/>
      <c r="F8" s="87"/>
      <c r="G8" s="20"/>
      <c r="H8" s="20"/>
    </row>
    <row r="9" spans="1:11" ht="44.25" customHeight="1">
      <c r="B9" s="20"/>
      <c r="C9" s="20"/>
      <c r="D9" s="20"/>
      <c r="E9" s="20"/>
      <c r="F9" s="20"/>
      <c r="G9" s="20"/>
      <c r="H9" s="20"/>
    </row>
    <row r="10" spans="1:11" ht="44.25" customHeight="1">
      <c r="B10" s="252"/>
      <c r="C10" s="252"/>
      <c r="D10" s="252"/>
      <c r="E10" s="252"/>
      <c r="F10" s="252"/>
      <c r="G10" s="252"/>
      <c r="H10" s="252"/>
    </row>
    <row r="11" spans="1:11" ht="44.25" customHeight="1">
      <c r="B11" s="253"/>
      <c r="C11" s="253"/>
      <c r="D11" s="253"/>
      <c r="E11" s="253"/>
      <c r="F11" s="253"/>
      <c r="G11" s="253"/>
      <c r="H11" s="253"/>
    </row>
    <row r="12" spans="1:11" ht="44.25" customHeight="1">
      <c r="B12" s="252"/>
      <c r="C12" s="252"/>
      <c r="D12" s="252"/>
      <c r="E12" s="252"/>
      <c r="F12" s="252"/>
      <c r="G12" s="252"/>
      <c r="H12" s="252"/>
    </row>
    <row r="13" spans="1:11" ht="44.25" customHeight="1">
      <c r="B13" s="253"/>
      <c r="C13" s="253"/>
      <c r="D13" s="253"/>
      <c r="E13" s="253"/>
      <c r="F13" s="253"/>
      <c r="G13" s="253"/>
      <c r="H13" s="253"/>
    </row>
    <row r="14" spans="1:11" ht="44.25" customHeight="1">
      <c r="B14" s="252"/>
      <c r="C14" s="252"/>
      <c r="D14" s="252"/>
      <c r="E14" s="252"/>
      <c r="F14" s="252"/>
      <c r="G14" s="252"/>
      <c r="H14" s="252"/>
    </row>
    <row r="15" spans="1:11" ht="44.25" customHeight="1">
      <c r="B15" s="253"/>
      <c r="C15" s="253"/>
      <c r="D15" s="253"/>
      <c r="E15" s="253"/>
      <c r="F15" s="253"/>
      <c r="G15" s="253"/>
      <c r="H15" s="253"/>
    </row>
    <row r="16" spans="1:11" ht="44.25" customHeight="1">
      <c r="B16" s="20"/>
      <c r="C16" s="20"/>
      <c r="D16" s="20"/>
      <c r="E16" s="20"/>
      <c r="F16" s="20"/>
      <c r="G16" s="20"/>
      <c r="H16" s="20"/>
    </row>
  </sheetData>
  <mergeCells count="22">
    <mergeCell ref="A2:I2"/>
    <mergeCell ref="B10:B11"/>
    <mergeCell ref="C10:C11"/>
    <mergeCell ref="D10:D11"/>
    <mergeCell ref="E10:E11"/>
    <mergeCell ref="F10:F11"/>
    <mergeCell ref="G10:G11"/>
    <mergeCell ref="H10:H11"/>
    <mergeCell ref="G12:G13"/>
    <mergeCell ref="H12:H13"/>
    <mergeCell ref="B14:B15"/>
    <mergeCell ref="C14:C15"/>
    <mergeCell ref="D14:D15"/>
    <mergeCell ref="E14:E15"/>
    <mergeCell ref="F14:F15"/>
    <mergeCell ref="G14:G15"/>
    <mergeCell ref="H14:H15"/>
    <mergeCell ref="B12:B13"/>
    <mergeCell ref="C12:C13"/>
    <mergeCell ref="D12:D13"/>
    <mergeCell ref="E12:E13"/>
    <mergeCell ref="F12:F13"/>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
  <sheetViews>
    <sheetView showGridLines="0" topLeftCell="A7" zoomScale="80" zoomScaleNormal="80" workbookViewId="0">
      <selection activeCell="I7" sqref="I7"/>
    </sheetView>
  </sheetViews>
  <sheetFormatPr defaultColWidth="0" defaultRowHeight="15"/>
  <cols>
    <col min="1" max="1" width="2.5703125" customWidth="1"/>
    <col min="2" max="2" width="30.140625" customWidth="1"/>
    <col min="3" max="3" width="4.140625" style="2" customWidth="1"/>
    <col min="4" max="4" width="25" customWidth="1"/>
    <col min="5" max="5" width="4.140625" style="2" customWidth="1"/>
    <col min="6" max="6" width="27.5703125" customWidth="1"/>
    <col min="7" max="7" width="4.140625" style="2" customWidth="1"/>
    <col min="8" max="8" width="25.7109375" customWidth="1"/>
    <col min="9" max="9" width="10.42578125" customWidth="1"/>
    <col min="10" max="11" width="9.140625" hidden="1" customWidth="1"/>
    <col min="12" max="13" width="0" hidden="1" customWidth="1"/>
    <col min="14" max="16384" width="9.140625" hidden="1"/>
  </cols>
  <sheetData>
    <row r="1" spans="1:8" s="133" customFormat="1" ht="16.5" customHeight="1">
      <c r="A1" s="133" t="s">
        <v>4</v>
      </c>
    </row>
    <row r="2" spans="1:8" s="133" customFormat="1" ht="25.5" customHeight="1"/>
    <row r="3" spans="1:8" s="133" customFormat="1" ht="16.5" customHeight="1"/>
    <row r="4" spans="1:8" ht="16.5" customHeight="1">
      <c r="B4" s="1"/>
      <c r="C4" s="1"/>
      <c r="D4" s="1"/>
      <c r="E4" s="1"/>
      <c r="F4" s="1"/>
    </row>
    <row r="5" spans="1:8">
      <c r="B5" s="9" t="s">
        <v>3</v>
      </c>
      <c r="C5" s="8"/>
      <c r="D5" s="9" t="s">
        <v>2</v>
      </c>
      <c r="E5" s="8"/>
      <c r="F5" s="7" t="s">
        <v>1</v>
      </c>
      <c r="G5" s="8"/>
      <c r="H5" s="7" t="s">
        <v>0</v>
      </c>
    </row>
    <row r="6" spans="1:8" s="3" customFormat="1" ht="205.5" customHeight="1">
      <c r="B6" s="6"/>
      <c r="C6" s="5"/>
      <c r="D6" s="5"/>
      <c r="E6" s="5"/>
      <c r="F6" s="5"/>
      <c r="G6" s="5"/>
      <c r="H6" s="4"/>
    </row>
    <row r="7" spans="1:8" s="3" customFormat="1" ht="265.5" customHeight="1">
      <c r="B7" s="6"/>
      <c r="C7" s="5"/>
      <c r="D7" s="5"/>
      <c r="E7" s="5"/>
      <c r="F7" s="5"/>
      <c r="G7" s="5"/>
      <c r="H7" s="4"/>
    </row>
  </sheetData>
  <mergeCells count="1">
    <mergeCell ref="A1:XFD3"/>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EB42-0D79-48AE-80E0-AC329B804FE2}">
  <dimension ref="A1:H31"/>
  <sheetViews>
    <sheetView workbookViewId="0">
      <selection activeCell="A13" sqref="A13"/>
    </sheetView>
  </sheetViews>
  <sheetFormatPr defaultRowHeight="15"/>
  <cols>
    <col min="1" max="1" width="8" style="1" customWidth="1"/>
    <col min="2" max="2" width="8.140625" style="1" customWidth="1"/>
    <col min="3" max="3" width="15.42578125" style="1" customWidth="1"/>
    <col min="6" max="6" width="23.28515625" bestFit="1" customWidth="1"/>
    <col min="7" max="7" width="13.85546875" customWidth="1"/>
    <col min="8" max="8" width="20.5703125" customWidth="1"/>
  </cols>
  <sheetData>
    <row r="1" spans="1:8" ht="15.75">
      <c r="A1" s="74" t="s">
        <v>92</v>
      </c>
      <c r="B1" s="74" t="s">
        <v>93</v>
      </c>
      <c r="C1" s="74" t="s">
        <v>94</v>
      </c>
      <c r="F1" s="74" t="s">
        <v>92</v>
      </c>
      <c r="G1" s="74" t="s">
        <v>93</v>
      </c>
      <c r="H1" s="74" t="s">
        <v>94</v>
      </c>
    </row>
    <row r="2" spans="1:8">
      <c r="A2" s="88">
        <v>1</v>
      </c>
      <c r="B2" s="88">
        <v>1</v>
      </c>
      <c r="C2" s="89">
        <v>0.73742989506150869</v>
      </c>
      <c r="D2" s="73"/>
      <c r="F2" s="88">
        <v>1</v>
      </c>
      <c r="G2" s="88">
        <v>1</v>
      </c>
      <c r="H2" s="89">
        <v>0.73742989506150869</v>
      </c>
    </row>
    <row r="3" spans="1:8">
      <c r="A3" s="88">
        <v>1</v>
      </c>
      <c r="B3" s="88">
        <v>2</v>
      </c>
      <c r="C3" s="89">
        <v>0.66298417604929205</v>
      </c>
      <c r="D3" s="73"/>
      <c r="F3" s="88">
        <v>1</v>
      </c>
      <c r="G3" s="88">
        <v>2</v>
      </c>
      <c r="H3" s="89">
        <v>0.66298417604929205</v>
      </c>
    </row>
    <row r="4" spans="1:8">
      <c r="A4" s="88">
        <v>1</v>
      </c>
      <c r="B4" s="88">
        <v>3</v>
      </c>
      <c r="C4" s="89">
        <v>0.6886699724183476</v>
      </c>
      <c r="D4" s="73"/>
      <c r="F4" s="88">
        <v>1</v>
      </c>
      <c r="G4" s="88">
        <v>3</v>
      </c>
      <c r="H4" s="89">
        <v>0.6886699724183476</v>
      </c>
    </row>
    <row r="5" spans="1:8">
      <c r="A5" s="88">
        <v>1</v>
      </c>
      <c r="B5" s="88">
        <v>4</v>
      </c>
      <c r="C5" s="89">
        <v>0.73669942871810434</v>
      </c>
      <c r="D5" s="73"/>
      <c r="F5" s="88">
        <v>1</v>
      </c>
      <c r="G5" s="88">
        <v>4</v>
      </c>
      <c r="H5" s="89">
        <v>0.73669942871810434</v>
      </c>
    </row>
    <row r="6" spans="1:8">
      <c r="A6" s="88">
        <v>1</v>
      </c>
      <c r="B6" s="88">
        <v>5</v>
      </c>
      <c r="C6" s="89">
        <v>0.66933596501242265</v>
      </c>
      <c r="D6" s="73"/>
      <c r="F6" s="88">
        <v>1</v>
      </c>
      <c r="G6" s="88">
        <v>5</v>
      </c>
      <c r="H6" s="89">
        <v>0.66933596501242265</v>
      </c>
    </row>
    <row r="7" spans="1:8">
      <c r="A7" s="88">
        <v>1</v>
      </c>
      <c r="B7" s="88">
        <v>6</v>
      </c>
      <c r="C7" s="118" t="s">
        <v>95</v>
      </c>
      <c r="D7" s="73"/>
      <c r="F7" s="88">
        <v>1</v>
      </c>
      <c r="G7" s="88">
        <v>7</v>
      </c>
      <c r="H7" s="89">
        <v>0.63033855153566254</v>
      </c>
    </row>
    <row r="8" spans="1:8">
      <c r="A8" s="88">
        <v>1</v>
      </c>
      <c r="B8" s="88">
        <v>7</v>
      </c>
      <c r="C8" s="89">
        <v>0.63033855153566254</v>
      </c>
      <c r="D8" s="73"/>
      <c r="F8" s="88">
        <v>1</v>
      </c>
      <c r="G8" s="88">
        <v>8</v>
      </c>
      <c r="H8" s="89">
        <v>0.69018393011371926</v>
      </c>
    </row>
    <row r="9" spans="1:8">
      <c r="A9" s="88">
        <v>1</v>
      </c>
      <c r="B9" s="88">
        <v>8</v>
      </c>
      <c r="C9" s="89">
        <v>0.69018393011371926</v>
      </c>
      <c r="D9" s="73"/>
      <c r="F9" s="88">
        <v>1</v>
      </c>
      <c r="G9" s="88">
        <v>10</v>
      </c>
      <c r="H9" s="89">
        <v>0.75471663436302983</v>
      </c>
    </row>
    <row r="10" spans="1:8">
      <c r="A10" s="117" t="s">
        <v>99</v>
      </c>
      <c r="B10" s="88">
        <v>9</v>
      </c>
      <c r="C10" s="89">
        <v>0.53299999999999992</v>
      </c>
      <c r="D10" s="73"/>
      <c r="F10" s="88">
        <v>1</v>
      </c>
      <c r="G10" s="88">
        <v>11</v>
      </c>
      <c r="H10" s="89">
        <v>0.64257592884835035</v>
      </c>
    </row>
    <row r="11" spans="1:8">
      <c r="A11" s="88">
        <v>1</v>
      </c>
      <c r="B11" s="88">
        <v>10</v>
      </c>
      <c r="C11" s="89">
        <v>0.75471663436302983</v>
      </c>
      <c r="D11" s="73"/>
      <c r="F11" s="88">
        <v>1</v>
      </c>
      <c r="G11" s="88">
        <v>12</v>
      </c>
      <c r="H11" s="89">
        <v>0.63788743962774475</v>
      </c>
    </row>
    <row r="12" spans="1:8">
      <c r="A12" s="88">
        <v>1</v>
      </c>
      <c r="B12" s="88">
        <v>11</v>
      </c>
      <c r="C12" s="89">
        <v>0.64257592884835035</v>
      </c>
      <c r="D12" s="73"/>
      <c r="F12" s="88">
        <v>2</v>
      </c>
      <c r="G12" s="88">
        <v>13</v>
      </c>
      <c r="H12" s="89">
        <v>0.7019253916178072</v>
      </c>
    </row>
    <row r="13" spans="1:8">
      <c r="A13" s="88">
        <v>1</v>
      </c>
      <c r="B13" s="88">
        <v>12</v>
      </c>
      <c r="C13" s="89">
        <v>0.63788743962774475</v>
      </c>
      <c r="D13" s="73"/>
      <c r="F13" s="88">
        <v>2</v>
      </c>
      <c r="G13" s="88">
        <v>15</v>
      </c>
      <c r="H13" s="89">
        <v>0.79200000000000004</v>
      </c>
    </row>
    <row r="14" spans="1:8">
      <c r="A14" s="88">
        <v>2</v>
      </c>
      <c r="B14" s="88">
        <v>13</v>
      </c>
      <c r="C14" s="89">
        <v>0.7019253916178072</v>
      </c>
      <c r="F14" s="88">
        <v>2</v>
      </c>
      <c r="G14" s="88">
        <v>16</v>
      </c>
      <c r="H14" s="89">
        <v>0.69021444835534618</v>
      </c>
    </row>
    <row r="15" spans="1:8">
      <c r="A15" s="88">
        <v>2</v>
      </c>
      <c r="B15" s="88">
        <v>14</v>
      </c>
      <c r="C15" s="118" t="s">
        <v>96</v>
      </c>
      <c r="F15" s="88">
        <v>2</v>
      </c>
      <c r="G15" s="88">
        <v>18</v>
      </c>
      <c r="H15" s="89">
        <v>0.7546494550741385</v>
      </c>
    </row>
    <row r="16" spans="1:8">
      <c r="A16" s="88">
        <v>2</v>
      </c>
      <c r="B16" s="88">
        <v>15</v>
      </c>
      <c r="C16" s="89">
        <v>0.79200000000000004</v>
      </c>
      <c r="F16" s="88">
        <v>2</v>
      </c>
      <c r="G16" s="88">
        <v>19</v>
      </c>
      <c r="H16" s="89">
        <v>0.58200000000000007</v>
      </c>
    </row>
    <row r="17" spans="1:8">
      <c r="A17" s="88">
        <v>2</v>
      </c>
      <c r="B17" s="88">
        <v>16</v>
      </c>
      <c r="C17" s="89">
        <v>0.69021444835534618</v>
      </c>
      <c r="F17" s="88">
        <v>2</v>
      </c>
      <c r="G17" s="88">
        <v>20</v>
      </c>
      <c r="H17" s="89">
        <v>0.63200000000000001</v>
      </c>
    </row>
    <row r="18" spans="1:8">
      <c r="A18" s="88">
        <v>2</v>
      </c>
      <c r="B18" s="117" t="s">
        <v>100</v>
      </c>
      <c r="C18" s="89">
        <v>0.72729881776869965</v>
      </c>
      <c r="F18" s="88">
        <v>2</v>
      </c>
      <c r="G18" s="88">
        <v>21</v>
      </c>
      <c r="H18" s="118" t="s">
        <v>97</v>
      </c>
    </row>
    <row r="19" spans="1:8">
      <c r="A19" s="88">
        <v>2</v>
      </c>
      <c r="B19" s="88">
        <v>18</v>
      </c>
      <c r="C19" s="89">
        <v>0.7546494550741385</v>
      </c>
      <c r="F19" s="88">
        <v>2</v>
      </c>
      <c r="G19" s="88">
        <v>22</v>
      </c>
      <c r="H19" s="89">
        <v>0.64783577086914135</v>
      </c>
    </row>
    <row r="20" spans="1:8">
      <c r="A20" s="88">
        <v>2</v>
      </c>
      <c r="B20" s="88">
        <v>19</v>
      </c>
      <c r="C20" s="89">
        <v>0.58200000000000007</v>
      </c>
      <c r="F20" s="88">
        <v>2</v>
      </c>
      <c r="G20" s="88">
        <v>23</v>
      </c>
      <c r="H20" s="89">
        <v>0.623</v>
      </c>
    </row>
    <row r="21" spans="1:8">
      <c r="A21" s="88">
        <v>2</v>
      </c>
      <c r="B21" s="88">
        <v>20</v>
      </c>
      <c r="C21" s="89">
        <v>0.63200000000000001</v>
      </c>
      <c r="F21" s="88">
        <v>2</v>
      </c>
      <c r="G21" s="88">
        <v>24</v>
      </c>
      <c r="H21" s="89">
        <v>0.73199999999999998</v>
      </c>
    </row>
    <row r="22" spans="1:8">
      <c r="A22" s="88">
        <v>2</v>
      </c>
      <c r="B22" s="88">
        <v>21</v>
      </c>
      <c r="C22" s="118" t="s">
        <v>97</v>
      </c>
      <c r="F22" s="88">
        <v>3</v>
      </c>
      <c r="G22" s="88">
        <v>25</v>
      </c>
      <c r="H22" s="89">
        <v>0.6308217330190643</v>
      </c>
    </row>
    <row r="23" spans="1:8">
      <c r="A23" s="88">
        <v>2</v>
      </c>
      <c r="B23" s="88">
        <v>22</v>
      </c>
      <c r="C23" s="89">
        <v>0.64783577086914135</v>
      </c>
      <c r="F23" s="88">
        <v>3</v>
      </c>
      <c r="G23" s="88">
        <v>26</v>
      </c>
      <c r="H23" s="89">
        <v>0.68200000000000005</v>
      </c>
    </row>
    <row r="24" spans="1:8">
      <c r="A24" s="88">
        <v>2</v>
      </c>
      <c r="B24" s="88">
        <v>23</v>
      </c>
      <c r="C24" s="89">
        <v>0.623</v>
      </c>
      <c r="F24" s="88">
        <v>3</v>
      </c>
      <c r="G24" s="88">
        <v>27</v>
      </c>
      <c r="H24" s="89">
        <v>0.58700000000000008</v>
      </c>
    </row>
    <row r="25" spans="1:8">
      <c r="A25" s="88">
        <v>2</v>
      </c>
      <c r="B25" s="88">
        <v>24</v>
      </c>
      <c r="C25" s="89">
        <v>0.73199999999999998</v>
      </c>
      <c r="F25" s="88">
        <v>3</v>
      </c>
      <c r="G25" s="88">
        <v>28</v>
      </c>
      <c r="H25" s="118" t="s">
        <v>98</v>
      </c>
    </row>
    <row r="26" spans="1:8">
      <c r="A26" s="88">
        <v>3</v>
      </c>
      <c r="B26" s="88">
        <v>25</v>
      </c>
      <c r="C26" s="89">
        <v>0.6308217330190643</v>
      </c>
      <c r="F26" s="88">
        <v>3</v>
      </c>
      <c r="G26" s="88">
        <v>29</v>
      </c>
      <c r="H26" s="89">
        <v>0.63100000000000001</v>
      </c>
    </row>
    <row r="27" spans="1:8">
      <c r="A27" s="88">
        <v>3</v>
      </c>
      <c r="B27" s="88">
        <v>26</v>
      </c>
      <c r="C27" s="89">
        <v>0.68200000000000005</v>
      </c>
      <c r="F27" s="88">
        <v>3</v>
      </c>
      <c r="G27" s="88">
        <v>30</v>
      </c>
      <c r="H27" s="89">
        <v>0.629</v>
      </c>
    </row>
    <row r="28" spans="1:8">
      <c r="A28" s="88">
        <v>3</v>
      </c>
      <c r="B28" s="88">
        <v>27</v>
      </c>
      <c r="C28" s="89">
        <v>0.58700000000000008</v>
      </c>
    </row>
    <row r="29" spans="1:8">
      <c r="A29" s="88">
        <v>3</v>
      </c>
      <c r="B29" s="88">
        <v>28</v>
      </c>
      <c r="C29" s="118" t="s">
        <v>98</v>
      </c>
    </row>
    <row r="30" spans="1:8">
      <c r="A30" s="88">
        <v>3</v>
      </c>
      <c r="B30" s="88">
        <v>29</v>
      </c>
      <c r="C30" s="89">
        <v>0.63100000000000001</v>
      </c>
    </row>
    <row r="31" spans="1:8">
      <c r="A31" s="88">
        <v>3</v>
      </c>
      <c r="B31" s="88">
        <v>30</v>
      </c>
      <c r="C31" s="89">
        <v>0.629</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showGridLines="0" topLeftCell="A2" zoomScaleNormal="100" workbookViewId="0">
      <selection activeCell="C5" sqref="C5"/>
    </sheetView>
  </sheetViews>
  <sheetFormatPr defaultColWidth="0" defaultRowHeight="15"/>
  <cols>
    <col min="1" max="1" width="9.140625" customWidth="1"/>
    <col min="2" max="2" width="25.28515625" style="1" bestFit="1" customWidth="1"/>
    <col min="3" max="3" width="27" style="1" bestFit="1" customWidth="1"/>
    <col min="4" max="4" width="30.85546875" style="1" bestFit="1" customWidth="1"/>
    <col min="5" max="5" width="32.140625" style="1" bestFit="1" customWidth="1"/>
    <col min="6" max="6" width="25.7109375" style="1" customWidth="1"/>
    <col min="7" max="7" width="10.28515625" customWidth="1"/>
    <col min="8" max="16384" width="9.140625" hidden="1"/>
  </cols>
  <sheetData>
    <row r="1" spans="1:9" s="24" customFormat="1">
      <c r="A1" s="121" t="s">
        <v>21</v>
      </c>
      <c r="B1" s="121"/>
      <c r="C1" s="121"/>
      <c r="D1" s="121"/>
      <c r="E1" s="121"/>
      <c r="F1" s="121"/>
      <c r="G1" s="121"/>
    </row>
    <row r="2" spans="1:9" s="24" customFormat="1" ht="34.5" customHeight="1">
      <c r="A2" s="121"/>
      <c r="B2" s="121"/>
      <c r="C2" s="121"/>
      <c r="D2" s="121"/>
      <c r="E2" s="121"/>
      <c r="F2" s="121"/>
      <c r="G2" s="121"/>
      <c r="H2" s="25"/>
      <c r="I2" s="25"/>
    </row>
    <row r="3" spans="1:9" s="24" customFormat="1">
      <c r="A3" s="121"/>
      <c r="B3" s="121"/>
      <c r="C3" s="121"/>
      <c r="D3" s="121"/>
      <c r="E3" s="121"/>
      <c r="F3" s="121"/>
      <c r="G3" s="121"/>
    </row>
    <row r="4" spans="1:9" ht="33" customHeight="1"/>
    <row r="5" spans="1:9" ht="18.75">
      <c r="B5" s="23" t="s">
        <v>20</v>
      </c>
      <c r="C5" s="22" t="s">
        <v>5</v>
      </c>
      <c r="D5" s="23" t="s">
        <v>19</v>
      </c>
      <c r="E5" s="22" t="s">
        <v>18</v>
      </c>
      <c r="F5" s="23" t="s">
        <v>6</v>
      </c>
    </row>
    <row r="6" spans="1:9" ht="18.75">
      <c r="B6" s="21" t="s">
        <v>17</v>
      </c>
      <c r="C6" s="22" t="s">
        <v>16</v>
      </c>
      <c r="D6" s="21" t="s">
        <v>15</v>
      </c>
      <c r="E6" s="22" t="s">
        <v>14</v>
      </c>
      <c r="F6" s="21" t="s">
        <v>13</v>
      </c>
    </row>
    <row r="7" spans="1:9" ht="18.75">
      <c r="B7" s="21" t="s">
        <v>12</v>
      </c>
      <c r="C7" s="22" t="s">
        <v>11</v>
      </c>
      <c r="D7" s="21" t="s">
        <v>10</v>
      </c>
      <c r="E7" s="22" t="s">
        <v>9</v>
      </c>
      <c r="F7" s="21" t="s">
        <v>2</v>
      </c>
    </row>
    <row r="8" spans="1:9" ht="57.75" customHeight="1">
      <c r="B8" s="71" t="s">
        <v>77</v>
      </c>
      <c r="C8" s="72" t="s">
        <v>101</v>
      </c>
      <c r="D8" s="70" t="s">
        <v>102</v>
      </c>
      <c r="E8" s="72" t="s">
        <v>103</v>
      </c>
      <c r="F8" s="71" t="s">
        <v>104</v>
      </c>
    </row>
    <row r="9" spans="1:9" ht="57.75" customHeight="1">
      <c r="B9" s="71" t="s">
        <v>106</v>
      </c>
      <c r="C9" s="72" t="s">
        <v>107</v>
      </c>
      <c r="D9" s="70" t="s">
        <v>105</v>
      </c>
      <c r="E9" s="72" t="s">
        <v>108</v>
      </c>
      <c r="F9" s="71" t="s">
        <v>109</v>
      </c>
    </row>
    <row r="10" spans="1:9" ht="57.75" customHeight="1">
      <c r="B10" s="71" t="s">
        <v>78</v>
      </c>
      <c r="C10" s="72" t="s">
        <v>112</v>
      </c>
      <c r="D10" s="70" t="s">
        <v>110</v>
      </c>
      <c r="E10" s="72" t="s">
        <v>113</v>
      </c>
      <c r="F10" s="71" t="s">
        <v>114</v>
      </c>
    </row>
    <row r="11" spans="1:9" ht="57.75" customHeight="1">
      <c r="B11" s="71" t="s">
        <v>116</v>
      </c>
      <c r="C11" s="72" t="s">
        <v>117</v>
      </c>
      <c r="D11" s="70" t="s">
        <v>111</v>
      </c>
      <c r="E11" s="72" t="s">
        <v>118</v>
      </c>
      <c r="F11" s="71" t="s">
        <v>123</v>
      </c>
    </row>
    <row r="12" spans="1:9" ht="57.75" customHeight="1">
      <c r="B12" s="71" t="s">
        <v>120</v>
      </c>
      <c r="C12" s="72" t="s">
        <v>121</v>
      </c>
      <c r="D12" s="70" t="s">
        <v>119</v>
      </c>
      <c r="E12" s="72" t="s">
        <v>122</v>
      </c>
      <c r="F12" s="71" t="s">
        <v>115</v>
      </c>
    </row>
  </sheetData>
  <mergeCells count="1">
    <mergeCell ref="A1:G3"/>
  </mergeCells>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WVX36"/>
  <sheetViews>
    <sheetView showGridLines="0" tabSelected="1" topLeftCell="A13" zoomScale="80" zoomScaleNormal="80" workbookViewId="0">
      <selection activeCell="P32" sqref="P32"/>
    </sheetView>
  </sheetViews>
  <sheetFormatPr defaultColWidth="0" defaultRowHeight="16.5"/>
  <cols>
    <col min="1" max="1" width="9.140625" style="27" customWidth="1"/>
    <col min="2" max="2" width="1" style="28" customWidth="1"/>
    <col min="3" max="3" width="21.85546875" style="29" customWidth="1"/>
    <col min="4" max="8" width="7.7109375" style="29" customWidth="1"/>
    <col min="9" max="9" width="9.28515625" style="29" customWidth="1"/>
    <col min="10" max="10" width="7.7109375" style="29" customWidth="1"/>
    <col min="11" max="11" width="12.7109375" style="29" customWidth="1"/>
    <col min="12" max="12" width="7.7109375" style="29" customWidth="1"/>
    <col min="13" max="13" width="2" style="29" customWidth="1"/>
    <col min="14" max="14" width="7.7109375" style="29" customWidth="1"/>
    <col min="15" max="15" width="11.7109375" style="29" customWidth="1"/>
    <col min="16" max="16" width="1" style="28" customWidth="1"/>
    <col min="17" max="17" width="9.140625" style="27" customWidth="1"/>
    <col min="18" max="253" width="9.140625" style="26" hidden="1"/>
    <col min="254" max="254" width="2" style="26" hidden="1"/>
    <col min="255" max="255" width="21.85546875" style="26" hidden="1"/>
    <col min="256" max="258" width="7.7109375" style="26" hidden="1"/>
    <col min="259" max="259" width="2.140625" style="26" hidden="1"/>
    <col min="260" max="262" width="7.7109375" style="26" hidden="1"/>
    <col min="263" max="263" width="9.28515625" style="26" hidden="1"/>
    <col min="264" max="264" width="21" style="26" hidden="1"/>
    <col min="265" max="265" width="2" style="26" hidden="1"/>
    <col min="266" max="266" width="7.7109375" style="26" hidden="1"/>
    <col min="267" max="267" width="12.7109375" style="26" hidden="1"/>
    <col min="268" max="268" width="7.7109375" style="26" hidden="1"/>
    <col min="269" max="269" width="2" style="26" hidden="1"/>
    <col min="270" max="270" width="7.7109375" style="26" hidden="1"/>
    <col min="271" max="271" width="11.7109375" style="26" hidden="1"/>
    <col min="272" max="272" width="2.140625" style="26" hidden="1"/>
    <col min="273" max="509" width="9.140625" style="26" hidden="1"/>
    <col min="510" max="510" width="2" style="26" hidden="1"/>
    <col min="511" max="511" width="21.85546875" style="26" hidden="1"/>
    <col min="512" max="514" width="7.7109375" style="26" hidden="1"/>
    <col min="515" max="515" width="2.140625" style="26" hidden="1"/>
    <col min="516" max="518" width="7.7109375" style="26" hidden="1"/>
    <col min="519" max="519" width="9.28515625" style="26" hidden="1"/>
    <col min="520" max="520" width="21" style="26" hidden="1"/>
    <col min="521" max="521" width="2" style="26" hidden="1"/>
    <col min="522" max="522" width="7.7109375" style="26" hidden="1"/>
    <col min="523" max="523" width="12.7109375" style="26" hidden="1"/>
    <col min="524" max="524" width="7.7109375" style="26" hidden="1"/>
    <col min="525" max="525" width="2" style="26" hidden="1"/>
    <col min="526" max="526" width="7.7109375" style="26" hidden="1"/>
    <col min="527" max="527" width="11.7109375" style="26" hidden="1"/>
    <col min="528" max="528" width="2.140625" style="26" hidden="1"/>
    <col min="529" max="765" width="9.140625" style="26" hidden="1"/>
    <col min="766" max="766" width="2" style="26" hidden="1"/>
    <col min="767" max="767" width="21.85546875" style="26" hidden="1"/>
    <col min="768" max="770" width="7.7109375" style="26" hidden="1"/>
    <col min="771" max="771" width="2.140625" style="26" hidden="1"/>
    <col min="772" max="774" width="7.7109375" style="26" hidden="1"/>
    <col min="775" max="775" width="9.28515625" style="26" hidden="1"/>
    <col min="776" max="776" width="21" style="26" hidden="1"/>
    <col min="777" max="777" width="2" style="26" hidden="1"/>
    <col min="778" max="778" width="7.7109375" style="26" hidden="1"/>
    <col min="779" max="779" width="12.7109375" style="26" hidden="1"/>
    <col min="780" max="780" width="7.7109375" style="26" hidden="1"/>
    <col min="781" max="781" width="2" style="26" hidden="1"/>
    <col min="782" max="782" width="7.7109375" style="26" hidden="1"/>
    <col min="783" max="783" width="11.7109375" style="26" hidden="1"/>
    <col min="784" max="784" width="2.140625" style="26" hidden="1"/>
    <col min="785" max="1021" width="9.140625" style="26" hidden="1"/>
    <col min="1022" max="1022" width="2" style="26" hidden="1"/>
    <col min="1023" max="1023" width="21.85546875" style="26" hidden="1"/>
    <col min="1024" max="1026" width="7.7109375" style="26" hidden="1"/>
    <col min="1027" max="1027" width="2.140625" style="26" hidden="1"/>
    <col min="1028" max="1030" width="7.7109375" style="26" hidden="1"/>
    <col min="1031" max="1031" width="9.28515625" style="26" hidden="1"/>
    <col min="1032" max="1032" width="21" style="26" hidden="1"/>
    <col min="1033" max="1033" width="2" style="26" hidden="1"/>
    <col min="1034" max="1034" width="7.7109375" style="26" hidden="1"/>
    <col min="1035" max="1035" width="12.7109375" style="26" hidden="1"/>
    <col min="1036" max="1036" width="7.7109375" style="26" hidden="1"/>
    <col min="1037" max="1037" width="2" style="26" hidden="1"/>
    <col min="1038" max="1038" width="7.7109375" style="26" hidden="1"/>
    <col min="1039" max="1039" width="11.7109375" style="26" hidden="1"/>
    <col min="1040" max="1040" width="2.140625" style="26" hidden="1"/>
    <col min="1041" max="1277" width="9.140625" style="26" hidden="1"/>
    <col min="1278" max="1278" width="2" style="26" hidden="1"/>
    <col min="1279" max="1279" width="21.85546875" style="26" hidden="1"/>
    <col min="1280" max="1282" width="7.7109375" style="26" hidden="1"/>
    <col min="1283" max="1283" width="2.140625" style="26" hidden="1"/>
    <col min="1284" max="1286" width="7.7109375" style="26" hidden="1"/>
    <col min="1287" max="1287" width="9.28515625" style="26" hidden="1"/>
    <col min="1288" max="1288" width="21" style="26" hidden="1"/>
    <col min="1289" max="1289" width="2" style="26" hidden="1"/>
    <col min="1290" max="1290" width="7.7109375" style="26" hidden="1"/>
    <col min="1291" max="1291" width="12.7109375" style="26" hidden="1"/>
    <col min="1292" max="1292" width="7.7109375" style="26" hidden="1"/>
    <col min="1293" max="1293" width="2" style="26" hidden="1"/>
    <col min="1294" max="1294" width="7.7109375" style="26" hidden="1"/>
    <col min="1295" max="1295" width="11.7109375" style="26" hidden="1"/>
    <col min="1296" max="1296" width="2.140625" style="26" hidden="1"/>
    <col min="1297" max="1533" width="9.140625" style="26" hidden="1"/>
    <col min="1534" max="1534" width="2" style="26" hidden="1"/>
    <col min="1535" max="1535" width="21.85546875" style="26" hidden="1"/>
    <col min="1536" max="1538" width="7.7109375" style="26" hidden="1"/>
    <col min="1539" max="1539" width="2.140625" style="26" hidden="1"/>
    <col min="1540" max="1542" width="7.7109375" style="26" hidden="1"/>
    <col min="1543" max="1543" width="9.28515625" style="26" hidden="1"/>
    <col min="1544" max="1544" width="21" style="26" hidden="1"/>
    <col min="1545" max="1545" width="2" style="26" hidden="1"/>
    <col min="1546" max="1546" width="7.7109375" style="26" hidden="1"/>
    <col min="1547" max="1547" width="12.7109375" style="26" hidden="1"/>
    <col min="1548" max="1548" width="7.7109375" style="26" hidden="1"/>
    <col min="1549" max="1549" width="2" style="26" hidden="1"/>
    <col min="1550" max="1550" width="7.7109375" style="26" hidden="1"/>
    <col min="1551" max="1551" width="11.7109375" style="26" hidden="1"/>
    <col min="1552" max="1552" width="2.140625" style="26" hidden="1"/>
    <col min="1553" max="1789" width="9.140625" style="26" hidden="1"/>
    <col min="1790" max="1790" width="2" style="26" hidden="1"/>
    <col min="1791" max="1791" width="21.85546875" style="26" hidden="1"/>
    <col min="1792" max="1794" width="7.7109375" style="26" hidden="1"/>
    <col min="1795" max="1795" width="2.140625" style="26" hidden="1"/>
    <col min="1796" max="1798" width="7.7109375" style="26" hidden="1"/>
    <col min="1799" max="1799" width="9.28515625" style="26" hidden="1"/>
    <col min="1800" max="1800" width="21" style="26" hidden="1"/>
    <col min="1801" max="1801" width="2" style="26" hidden="1"/>
    <col min="1802" max="1802" width="7.7109375" style="26" hidden="1"/>
    <col min="1803" max="1803" width="12.7109375" style="26" hidden="1"/>
    <col min="1804" max="1804" width="7.7109375" style="26" hidden="1"/>
    <col min="1805" max="1805" width="2" style="26" hidden="1"/>
    <col min="1806" max="1806" width="7.7109375" style="26" hidden="1"/>
    <col min="1807" max="1807" width="11.7109375" style="26" hidden="1"/>
    <col min="1808" max="1808" width="2.140625" style="26" hidden="1"/>
    <col min="1809" max="2045" width="9.140625" style="26" hidden="1"/>
    <col min="2046" max="2046" width="2" style="26" hidden="1"/>
    <col min="2047" max="2047" width="21.85546875" style="26" hidden="1"/>
    <col min="2048" max="2050" width="7.7109375" style="26" hidden="1"/>
    <col min="2051" max="2051" width="2.140625" style="26" hidden="1"/>
    <col min="2052" max="2054" width="7.7109375" style="26" hidden="1"/>
    <col min="2055" max="2055" width="9.28515625" style="26" hidden="1"/>
    <col min="2056" max="2056" width="21" style="26" hidden="1"/>
    <col min="2057" max="2057" width="2" style="26" hidden="1"/>
    <col min="2058" max="2058" width="7.7109375" style="26" hidden="1"/>
    <col min="2059" max="2059" width="12.7109375" style="26" hidden="1"/>
    <col min="2060" max="2060" width="7.7109375" style="26" hidden="1"/>
    <col min="2061" max="2061" width="2" style="26" hidden="1"/>
    <col min="2062" max="2062" width="7.7109375" style="26" hidden="1"/>
    <col min="2063" max="2063" width="11.7109375" style="26" hidden="1"/>
    <col min="2064" max="2064" width="2.140625" style="26" hidden="1"/>
    <col min="2065" max="2301" width="9.140625" style="26" hidden="1"/>
    <col min="2302" max="2302" width="2" style="26" hidden="1"/>
    <col min="2303" max="2303" width="21.85546875" style="26" hidden="1"/>
    <col min="2304" max="2306" width="7.7109375" style="26" hidden="1"/>
    <col min="2307" max="2307" width="2.140625" style="26" hidden="1"/>
    <col min="2308" max="2310" width="7.7109375" style="26" hidden="1"/>
    <col min="2311" max="2311" width="9.28515625" style="26" hidden="1"/>
    <col min="2312" max="2312" width="21" style="26" hidden="1"/>
    <col min="2313" max="2313" width="2" style="26" hidden="1"/>
    <col min="2314" max="2314" width="7.7109375" style="26" hidden="1"/>
    <col min="2315" max="2315" width="12.7109375" style="26" hidden="1"/>
    <col min="2316" max="2316" width="7.7109375" style="26" hidden="1"/>
    <col min="2317" max="2317" width="2" style="26" hidden="1"/>
    <col min="2318" max="2318" width="7.7109375" style="26" hidden="1"/>
    <col min="2319" max="2319" width="11.7109375" style="26" hidden="1"/>
    <col min="2320" max="2320" width="2.140625" style="26" hidden="1"/>
    <col min="2321" max="2557" width="9.140625" style="26" hidden="1"/>
    <col min="2558" max="2558" width="2" style="26" hidden="1"/>
    <col min="2559" max="2559" width="21.85546875" style="26" hidden="1"/>
    <col min="2560" max="2562" width="7.7109375" style="26" hidden="1"/>
    <col min="2563" max="2563" width="2.140625" style="26" hidden="1"/>
    <col min="2564" max="2566" width="7.7109375" style="26" hidden="1"/>
    <col min="2567" max="2567" width="9.28515625" style="26" hidden="1"/>
    <col min="2568" max="2568" width="21" style="26" hidden="1"/>
    <col min="2569" max="2569" width="2" style="26" hidden="1"/>
    <col min="2570" max="2570" width="7.7109375" style="26" hidden="1"/>
    <col min="2571" max="2571" width="12.7109375" style="26" hidden="1"/>
    <col min="2572" max="2572" width="7.7109375" style="26" hidden="1"/>
    <col min="2573" max="2573" width="2" style="26" hidden="1"/>
    <col min="2574" max="2574" width="7.7109375" style="26" hidden="1"/>
    <col min="2575" max="2575" width="11.7109375" style="26" hidden="1"/>
    <col min="2576" max="2576" width="2.140625" style="26" hidden="1"/>
    <col min="2577" max="2813" width="9.140625" style="26" hidden="1"/>
    <col min="2814" max="2814" width="2" style="26" hidden="1"/>
    <col min="2815" max="2815" width="21.85546875" style="26" hidden="1"/>
    <col min="2816" max="2818" width="7.7109375" style="26" hidden="1"/>
    <col min="2819" max="2819" width="2.140625" style="26" hidden="1"/>
    <col min="2820" max="2822" width="7.7109375" style="26" hidden="1"/>
    <col min="2823" max="2823" width="9.28515625" style="26" hidden="1"/>
    <col min="2824" max="2824" width="21" style="26" hidden="1"/>
    <col min="2825" max="2825" width="2" style="26" hidden="1"/>
    <col min="2826" max="2826" width="7.7109375" style="26" hidden="1"/>
    <col min="2827" max="2827" width="12.7109375" style="26" hidden="1"/>
    <col min="2828" max="2828" width="7.7109375" style="26" hidden="1"/>
    <col min="2829" max="2829" width="2" style="26" hidden="1"/>
    <col min="2830" max="2830" width="7.7109375" style="26" hidden="1"/>
    <col min="2831" max="2831" width="11.7109375" style="26" hidden="1"/>
    <col min="2832" max="2832" width="2.140625" style="26" hidden="1"/>
    <col min="2833" max="3069" width="9.140625" style="26" hidden="1"/>
    <col min="3070" max="3070" width="2" style="26" hidden="1"/>
    <col min="3071" max="3071" width="21.85546875" style="26" hidden="1"/>
    <col min="3072" max="3074" width="7.7109375" style="26" hidden="1"/>
    <col min="3075" max="3075" width="2.140625" style="26" hidden="1"/>
    <col min="3076" max="3078" width="7.7109375" style="26" hidden="1"/>
    <col min="3079" max="3079" width="9.28515625" style="26" hidden="1"/>
    <col min="3080" max="3080" width="21" style="26" hidden="1"/>
    <col min="3081" max="3081" width="2" style="26" hidden="1"/>
    <col min="3082" max="3082" width="7.7109375" style="26" hidden="1"/>
    <col min="3083" max="3083" width="12.7109375" style="26" hidden="1"/>
    <col min="3084" max="3084" width="7.7109375" style="26" hidden="1"/>
    <col min="3085" max="3085" width="2" style="26" hidden="1"/>
    <col min="3086" max="3086" width="7.7109375" style="26" hidden="1"/>
    <col min="3087" max="3087" width="11.7109375" style="26" hidden="1"/>
    <col min="3088" max="3088" width="2.140625" style="26" hidden="1"/>
    <col min="3089" max="3325" width="9.140625" style="26" hidden="1"/>
    <col min="3326" max="3326" width="2" style="26" hidden="1"/>
    <col min="3327" max="3327" width="21.85546875" style="26" hidden="1"/>
    <col min="3328" max="3330" width="7.7109375" style="26" hidden="1"/>
    <col min="3331" max="3331" width="2.140625" style="26" hidden="1"/>
    <col min="3332" max="3334" width="7.7109375" style="26" hidden="1"/>
    <col min="3335" max="3335" width="9.28515625" style="26" hidden="1"/>
    <col min="3336" max="3336" width="21" style="26" hidden="1"/>
    <col min="3337" max="3337" width="2" style="26" hidden="1"/>
    <col min="3338" max="3338" width="7.7109375" style="26" hidden="1"/>
    <col min="3339" max="3339" width="12.7109375" style="26" hidden="1"/>
    <col min="3340" max="3340" width="7.7109375" style="26" hidden="1"/>
    <col min="3341" max="3341" width="2" style="26" hidden="1"/>
    <col min="3342" max="3342" width="7.7109375" style="26" hidden="1"/>
    <col min="3343" max="3343" width="11.7109375" style="26" hidden="1"/>
    <col min="3344" max="3344" width="2.140625" style="26" hidden="1"/>
    <col min="3345" max="3581" width="9.140625" style="26" hidden="1"/>
    <col min="3582" max="3582" width="2" style="26" hidden="1"/>
    <col min="3583" max="3583" width="21.85546875" style="26" hidden="1"/>
    <col min="3584" max="3586" width="7.7109375" style="26" hidden="1"/>
    <col min="3587" max="3587" width="2.140625" style="26" hidden="1"/>
    <col min="3588" max="3590" width="7.7109375" style="26" hidden="1"/>
    <col min="3591" max="3591" width="9.28515625" style="26" hidden="1"/>
    <col min="3592" max="3592" width="21" style="26" hidden="1"/>
    <col min="3593" max="3593" width="2" style="26" hidden="1"/>
    <col min="3594" max="3594" width="7.7109375" style="26" hidden="1"/>
    <col min="3595" max="3595" width="12.7109375" style="26" hidden="1"/>
    <col min="3596" max="3596" width="7.7109375" style="26" hidden="1"/>
    <col min="3597" max="3597" width="2" style="26" hidden="1"/>
    <col min="3598" max="3598" width="7.7109375" style="26" hidden="1"/>
    <col min="3599" max="3599" width="11.7109375" style="26" hidden="1"/>
    <col min="3600" max="3600" width="2.140625" style="26" hidden="1"/>
    <col min="3601" max="3837" width="9.140625" style="26" hidden="1"/>
    <col min="3838" max="3838" width="2" style="26" hidden="1"/>
    <col min="3839" max="3839" width="21.85546875" style="26" hidden="1"/>
    <col min="3840" max="3842" width="7.7109375" style="26" hidden="1"/>
    <col min="3843" max="3843" width="2.140625" style="26" hidden="1"/>
    <col min="3844" max="3846" width="7.7109375" style="26" hidden="1"/>
    <col min="3847" max="3847" width="9.28515625" style="26" hidden="1"/>
    <col min="3848" max="3848" width="21" style="26" hidden="1"/>
    <col min="3849" max="3849" width="2" style="26" hidden="1"/>
    <col min="3850" max="3850" width="7.7109375" style="26" hidden="1"/>
    <col min="3851" max="3851" width="12.7109375" style="26" hidden="1"/>
    <col min="3852" max="3852" width="7.7109375" style="26" hidden="1"/>
    <col min="3853" max="3853" width="2" style="26" hidden="1"/>
    <col min="3854" max="3854" width="7.7109375" style="26" hidden="1"/>
    <col min="3855" max="3855" width="11.7109375" style="26" hidden="1"/>
    <col min="3856" max="3856" width="2.140625" style="26" hidden="1"/>
    <col min="3857" max="4093" width="9.140625" style="26" hidden="1"/>
    <col min="4094" max="4094" width="2" style="26" hidden="1"/>
    <col min="4095" max="4095" width="21.85546875" style="26" hidden="1"/>
    <col min="4096" max="4098" width="7.7109375" style="26" hidden="1"/>
    <col min="4099" max="4099" width="2.140625" style="26" hidden="1"/>
    <col min="4100" max="4102" width="7.7109375" style="26" hidden="1"/>
    <col min="4103" max="4103" width="9.28515625" style="26" hidden="1"/>
    <col min="4104" max="4104" width="21" style="26" hidden="1"/>
    <col min="4105" max="4105" width="2" style="26" hidden="1"/>
    <col min="4106" max="4106" width="7.7109375" style="26" hidden="1"/>
    <col min="4107" max="4107" width="12.7109375" style="26" hidden="1"/>
    <col min="4108" max="4108" width="7.7109375" style="26" hidden="1"/>
    <col min="4109" max="4109" width="2" style="26" hidden="1"/>
    <col min="4110" max="4110" width="7.7109375" style="26" hidden="1"/>
    <col min="4111" max="4111" width="11.7109375" style="26" hidden="1"/>
    <col min="4112" max="4112" width="2.140625" style="26" hidden="1"/>
    <col min="4113" max="4349" width="9.140625" style="26" hidden="1"/>
    <col min="4350" max="4350" width="2" style="26" hidden="1"/>
    <col min="4351" max="4351" width="21.85546875" style="26" hidden="1"/>
    <col min="4352" max="4354" width="7.7109375" style="26" hidden="1"/>
    <col min="4355" max="4355" width="2.140625" style="26" hidden="1"/>
    <col min="4356" max="4358" width="7.7109375" style="26" hidden="1"/>
    <col min="4359" max="4359" width="9.28515625" style="26" hidden="1"/>
    <col min="4360" max="4360" width="21" style="26" hidden="1"/>
    <col min="4361" max="4361" width="2" style="26" hidden="1"/>
    <col min="4362" max="4362" width="7.7109375" style="26" hidden="1"/>
    <col min="4363" max="4363" width="12.7109375" style="26" hidden="1"/>
    <col min="4364" max="4364" width="7.7109375" style="26" hidden="1"/>
    <col min="4365" max="4365" width="2" style="26" hidden="1"/>
    <col min="4366" max="4366" width="7.7109375" style="26" hidden="1"/>
    <col min="4367" max="4367" width="11.7109375" style="26" hidden="1"/>
    <col min="4368" max="4368" width="2.140625" style="26" hidden="1"/>
    <col min="4369" max="4605" width="9.140625" style="26" hidden="1"/>
    <col min="4606" max="4606" width="2" style="26" hidden="1"/>
    <col min="4607" max="4607" width="21.85546875" style="26" hidden="1"/>
    <col min="4608" max="4610" width="7.7109375" style="26" hidden="1"/>
    <col min="4611" max="4611" width="2.140625" style="26" hidden="1"/>
    <col min="4612" max="4614" width="7.7109375" style="26" hidden="1"/>
    <col min="4615" max="4615" width="9.28515625" style="26" hidden="1"/>
    <col min="4616" max="4616" width="21" style="26" hidden="1"/>
    <col min="4617" max="4617" width="2" style="26" hidden="1"/>
    <col min="4618" max="4618" width="7.7109375" style="26" hidden="1"/>
    <col min="4619" max="4619" width="12.7109375" style="26" hidden="1"/>
    <col min="4620" max="4620" width="7.7109375" style="26" hidden="1"/>
    <col min="4621" max="4621" width="2" style="26" hidden="1"/>
    <col min="4622" max="4622" width="7.7109375" style="26" hidden="1"/>
    <col min="4623" max="4623" width="11.7109375" style="26" hidden="1"/>
    <col min="4624" max="4624" width="2.140625" style="26" hidden="1"/>
    <col min="4625" max="4861" width="9.140625" style="26" hidden="1"/>
    <col min="4862" max="4862" width="2" style="26" hidden="1"/>
    <col min="4863" max="4863" width="21.85546875" style="26" hidden="1"/>
    <col min="4864" max="4866" width="7.7109375" style="26" hidden="1"/>
    <col min="4867" max="4867" width="2.140625" style="26" hidden="1"/>
    <col min="4868" max="4870" width="7.7109375" style="26" hidden="1"/>
    <col min="4871" max="4871" width="9.28515625" style="26" hidden="1"/>
    <col min="4872" max="4872" width="21" style="26" hidden="1"/>
    <col min="4873" max="4873" width="2" style="26" hidden="1"/>
    <col min="4874" max="4874" width="7.7109375" style="26" hidden="1"/>
    <col min="4875" max="4875" width="12.7109375" style="26" hidden="1"/>
    <col min="4876" max="4876" width="7.7109375" style="26" hidden="1"/>
    <col min="4877" max="4877" width="2" style="26" hidden="1"/>
    <col min="4878" max="4878" width="7.7109375" style="26" hidden="1"/>
    <col min="4879" max="4879" width="11.7109375" style="26" hidden="1"/>
    <col min="4880" max="4880" width="2.140625" style="26" hidden="1"/>
    <col min="4881" max="5117" width="9.140625" style="26" hidden="1"/>
    <col min="5118" max="5118" width="2" style="26" hidden="1"/>
    <col min="5119" max="5119" width="21.85546875" style="26" hidden="1"/>
    <col min="5120" max="5122" width="7.7109375" style="26" hidden="1"/>
    <col min="5123" max="5123" width="2.140625" style="26" hidden="1"/>
    <col min="5124" max="5126" width="7.7109375" style="26" hidden="1"/>
    <col min="5127" max="5127" width="9.28515625" style="26" hidden="1"/>
    <col min="5128" max="5128" width="21" style="26" hidden="1"/>
    <col min="5129" max="5129" width="2" style="26" hidden="1"/>
    <col min="5130" max="5130" width="7.7109375" style="26" hidden="1"/>
    <col min="5131" max="5131" width="12.7109375" style="26" hidden="1"/>
    <col min="5132" max="5132" width="7.7109375" style="26" hidden="1"/>
    <col min="5133" max="5133" width="2" style="26" hidden="1"/>
    <col min="5134" max="5134" width="7.7109375" style="26" hidden="1"/>
    <col min="5135" max="5135" width="11.7109375" style="26" hidden="1"/>
    <col min="5136" max="5136" width="2.140625" style="26" hidden="1"/>
    <col min="5137" max="5373" width="9.140625" style="26" hidden="1"/>
    <col min="5374" max="5374" width="2" style="26" hidden="1"/>
    <col min="5375" max="5375" width="21.85546875" style="26" hidden="1"/>
    <col min="5376" max="5378" width="7.7109375" style="26" hidden="1"/>
    <col min="5379" max="5379" width="2.140625" style="26" hidden="1"/>
    <col min="5380" max="5382" width="7.7109375" style="26" hidden="1"/>
    <col min="5383" max="5383" width="9.28515625" style="26" hidden="1"/>
    <col min="5384" max="5384" width="21" style="26" hidden="1"/>
    <col min="5385" max="5385" width="2" style="26" hidden="1"/>
    <col min="5386" max="5386" width="7.7109375" style="26" hidden="1"/>
    <col min="5387" max="5387" width="12.7109375" style="26" hidden="1"/>
    <col min="5388" max="5388" width="7.7109375" style="26" hidden="1"/>
    <col min="5389" max="5389" width="2" style="26" hidden="1"/>
    <col min="5390" max="5390" width="7.7109375" style="26" hidden="1"/>
    <col min="5391" max="5391" width="11.7109375" style="26" hidden="1"/>
    <col min="5392" max="5392" width="2.140625" style="26" hidden="1"/>
    <col min="5393" max="5629" width="9.140625" style="26" hidden="1"/>
    <col min="5630" max="5630" width="2" style="26" hidden="1"/>
    <col min="5631" max="5631" width="21.85546875" style="26" hidden="1"/>
    <col min="5632" max="5634" width="7.7109375" style="26" hidden="1"/>
    <col min="5635" max="5635" width="2.140625" style="26" hidden="1"/>
    <col min="5636" max="5638" width="7.7109375" style="26" hidden="1"/>
    <col min="5639" max="5639" width="9.28515625" style="26" hidden="1"/>
    <col min="5640" max="5640" width="21" style="26" hidden="1"/>
    <col min="5641" max="5641" width="2" style="26" hidden="1"/>
    <col min="5642" max="5642" width="7.7109375" style="26" hidden="1"/>
    <col min="5643" max="5643" width="12.7109375" style="26" hidden="1"/>
    <col min="5644" max="5644" width="7.7109375" style="26" hidden="1"/>
    <col min="5645" max="5645" width="2" style="26" hidden="1"/>
    <col min="5646" max="5646" width="7.7109375" style="26" hidden="1"/>
    <col min="5647" max="5647" width="11.7109375" style="26" hidden="1"/>
    <col min="5648" max="5648" width="2.140625" style="26" hidden="1"/>
    <col min="5649" max="5885" width="9.140625" style="26" hidden="1"/>
    <col min="5886" max="5886" width="2" style="26" hidden="1"/>
    <col min="5887" max="5887" width="21.85546875" style="26" hidden="1"/>
    <col min="5888" max="5890" width="7.7109375" style="26" hidden="1"/>
    <col min="5891" max="5891" width="2.140625" style="26" hidden="1"/>
    <col min="5892" max="5894" width="7.7109375" style="26" hidden="1"/>
    <col min="5895" max="5895" width="9.28515625" style="26" hidden="1"/>
    <col min="5896" max="5896" width="21" style="26" hidden="1"/>
    <col min="5897" max="5897" width="2" style="26" hidden="1"/>
    <col min="5898" max="5898" width="7.7109375" style="26" hidden="1"/>
    <col min="5899" max="5899" width="12.7109375" style="26" hidden="1"/>
    <col min="5900" max="5900" width="7.7109375" style="26" hidden="1"/>
    <col min="5901" max="5901" width="2" style="26" hidden="1"/>
    <col min="5902" max="5902" width="7.7109375" style="26" hidden="1"/>
    <col min="5903" max="5903" width="11.7109375" style="26" hidden="1"/>
    <col min="5904" max="5904" width="2.140625" style="26" hidden="1"/>
    <col min="5905" max="6141" width="9.140625" style="26" hidden="1"/>
    <col min="6142" max="6142" width="2" style="26" hidden="1"/>
    <col min="6143" max="6143" width="21.85546875" style="26" hidden="1"/>
    <col min="6144" max="6146" width="7.7109375" style="26" hidden="1"/>
    <col min="6147" max="6147" width="2.140625" style="26" hidden="1"/>
    <col min="6148" max="6150" width="7.7109375" style="26" hidden="1"/>
    <col min="6151" max="6151" width="9.28515625" style="26" hidden="1"/>
    <col min="6152" max="6152" width="21" style="26" hidden="1"/>
    <col min="6153" max="6153" width="2" style="26" hidden="1"/>
    <col min="6154" max="6154" width="7.7109375" style="26" hidden="1"/>
    <col min="6155" max="6155" width="12.7109375" style="26" hidden="1"/>
    <col min="6156" max="6156" width="7.7109375" style="26" hidden="1"/>
    <col min="6157" max="6157" width="2" style="26" hidden="1"/>
    <col min="6158" max="6158" width="7.7109375" style="26" hidden="1"/>
    <col min="6159" max="6159" width="11.7109375" style="26" hidden="1"/>
    <col min="6160" max="6160" width="2.140625" style="26" hidden="1"/>
    <col min="6161" max="6397" width="9.140625" style="26" hidden="1"/>
    <col min="6398" max="6398" width="2" style="26" hidden="1"/>
    <col min="6399" max="6399" width="21.85546875" style="26" hidden="1"/>
    <col min="6400" max="6402" width="7.7109375" style="26" hidden="1"/>
    <col min="6403" max="6403" width="2.140625" style="26" hidden="1"/>
    <col min="6404" max="6406" width="7.7109375" style="26" hidden="1"/>
    <col min="6407" max="6407" width="9.28515625" style="26" hidden="1"/>
    <col min="6408" max="6408" width="21" style="26" hidden="1"/>
    <col min="6409" max="6409" width="2" style="26" hidden="1"/>
    <col min="6410" max="6410" width="7.7109375" style="26" hidden="1"/>
    <col min="6411" max="6411" width="12.7109375" style="26" hidden="1"/>
    <col min="6412" max="6412" width="7.7109375" style="26" hidden="1"/>
    <col min="6413" max="6413" width="2" style="26" hidden="1"/>
    <col min="6414" max="6414" width="7.7109375" style="26" hidden="1"/>
    <col min="6415" max="6415" width="11.7109375" style="26" hidden="1"/>
    <col min="6416" max="6416" width="2.140625" style="26" hidden="1"/>
    <col min="6417" max="6653" width="9.140625" style="26" hidden="1"/>
    <col min="6654" max="6654" width="2" style="26" hidden="1"/>
    <col min="6655" max="6655" width="21.85546875" style="26" hidden="1"/>
    <col min="6656" max="6658" width="7.7109375" style="26" hidden="1"/>
    <col min="6659" max="6659" width="2.140625" style="26" hidden="1"/>
    <col min="6660" max="6662" width="7.7109375" style="26" hidden="1"/>
    <col min="6663" max="6663" width="9.28515625" style="26" hidden="1"/>
    <col min="6664" max="6664" width="21" style="26" hidden="1"/>
    <col min="6665" max="6665" width="2" style="26" hidden="1"/>
    <col min="6666" max="6666" width="7.7109375" style="26" hidden="1"/>
    <col min="6667" max="6667" width="12.7109375" style="26" hidden="1"/>
    <col min="6668" max="6668" width="7.7109375" style="26" hidden="1"/>
    <col min="6669" max="6669" width="2" style="26" hidden="1"/>
    <col min="6670" max="6670" width="7.7109375" style="26" hidden="1"/>
    <col min="6671" max="6671" width="11.7109375" style="26" hidden="1"/>
    <col min="6672" max="6672" width="2.140625" style="26" hidden="1"/>
    <col min="6673" max="6909" width="9.140625" style="26" hidden="1"/>
    <col min="6910" max="6910" width="2" style="26" hidden="1"/>
    <col min="6911" max="6911" width="21.85546875" style="26" hidden="1"/>
    <col min="6912" max="6914" width="7.7109375" style="26" hidden="1"/>
    <col min="6915" max="6915" width="2.140625" style="26" hidden="1"/>
    <col min="6916" max="6918" width="7.7109375" style="26" hidden="1"/>
    <col min="6919" max="6919" width="9.28515625" style="26" hidden="1"/>
    <col min="6920" max="6920" width="21" style="26" hidden="1"/>
    <col min="6921" max="6921" width="2" style="26" hidden="1"/>
    <col min="6922" max="6922" width="7.7109375" style="26" hidden="1"/>
    <col min="6923" max="6923" width="12.7109375" style="26" hidden="1"/>
    <col min="6924" max="6924" width="7.7109375" style="26" hidden="1"/>
    <col min="6925" max="6925" width="2" style="26" hidden="1"/>
    <col min="6926" max="6926" width="7.7109375" style="26" hidden="1"/>
    <col min="6927" max="6927" width="11.7109375" style="26" hidden="1"/>
    <col min="6928" max="6928" width="2.140625" style="26" hidden="1"/>
    <col min="6929" max="7165" width="9.140625" style="26" hidden="1"/>
    <col min="7166" max="7166" width="2" style="26" hidden="1"/>
    <col min="7167" max="7167" width="21.85546875" style="26" hidden="1"/>
    <col min="7168" max="7170" width="7.7109375" style="26" hidden="1"/>
    <col min="7171" max="7171" width="2.140625" style="26" hidden="1"/>
    <col min="7172" max="7174" width="7.7109375" style="26" hidden="1"/>
    <col min="7175" max="7175" width="9.28515625" style="26" hidden="1"/>
    <col min="7176" max="7176" width="21" style="26" hidden="1"/>
    <col min="7177" max="7177" width="2" style="26" hidden="1"/>
    <col min="7178" max="7178" width="7.7109375" style="26" hidden="1"/>
    <col min="7179" max="7179" width="12.7109375" style="26" hidden="1"/>
    <col min="7180" max="7180" width="7.7109375" style="26" hidden="1"/>
    <col min="7181" max="7181" width="2" style="26" hidden="1"/>
    <col min="7182" max="7182" width="7.7109375" style="26" hidden="1"/>
    <col min="7183" max="7183" width="11.7109375" style="26" hidden="1"/>
    <col min="7184" max="7184" width="2.140625" style="26" hidden="1"/>
    <col min="7185" max="7421" width="9.140625" style="26" hidden="1"/>
    <col min="7422" max="7422" width="2" style="26" hidden="1"/>
    <col min="7423" max="7423" width="21.85546875" style="26" hidden="1"/>
    <col min="7424" max="7426" width="7.7109375" style="26" hidden="1"/>
    <col min="7427" max="7427" width="2.140625" style="26" hidden="1"/>
    <col min="7428" max="7430" width="7.7109375" style="26" hidden="1"/>
    <col min="7431" max="7431" width="9.28515625" style="26" hidden="1"/>
    <col min="7432" max="7432" width="21" style="26" hidden="1"/>
    <col min="7433" max="7433" width="2" style="26" hidden="1"/>
    <col min="7434" max="7434" width="7.7109375" style="26" hidden="1"/>
    <col min="7435" max="7435" width="12.7109375" style="26" hidden="1"/>
    <col min="7436" max="7436" width="7.7109375" style="26" hidden="1"/>
    <col min="7437" max="7437" width="2" style="26" hidden="1"/>
    <col min="7438" max="7438" width="7.7109375" style="26" hidden="1"/>
    <col min="7439" max="7439" width="11.7109375" style="26" hidden="1"/>
    <col min="7440" max="7440" width="2.140625" style="26" hidden="1"/>
    <col min="7441" max="7677" width="9.140625" style="26" hidden="1"/>
    <col min="7678" max="7678" width="2" style="26" hidden="1"/>
    <col min="7679" max="7679" width="21.85546875" style="26" hidden="1"/>
    <col min="7680" max="7682" width="7.7109375" style="26" hidden="1"/>
    <col min="7683" max="7683" width="2.140625" style="26" hidden="1"/>
    <col min="7684" max="7686" width="7.7109375" style="26" hidden="1"/>
    <col min="7687" max="7687" width="9.28515625" style="26" hidden="1"/>
    <col min="7688" max="7688" width="21" style="26" hidden="1"/>
    <col min="7689" max="7689" width="2" style="26" hidden="1"/>
    <col min="7690" max="7690" width="7.7109375" style="26" hidden="1"/>
    <col min="7691" max="7691" width="12.7109375" style="26" hidden="1"/>
    <col min="7692" max="7692" width="7.7109375" style="26" hidden="1"/>
    <col min="7693" max="7693" width="2" style="26" hidden="1"/>
    <col min="7694" max="7694" width="7.7109375" style="26" hidden="1"/>
    <col min="7695" max="7695" width="11.7109375" style="26" hidden="1"/>
    <col min="7696" max="7696" width="2.140625" style="26" hidden="1"/>
    <col min="7697" max="7933" width="9.140625" style="26" hidden="1"/>
    <col min="7934" max="7934" width="2" style="26" hidden="1"/>
    <col min="7935" max="7935" width="21.85546875" style="26" hidden="1"/>
    <col min="7936" max="7938" width="7.7109375" style="26" hidden="1"/>
    <col min="7939" max="7939" width="2.140625" style="26" hidden="1"/>
    <col min="7940" max="7942" width="7.7109375" style="26" hidden="1"/>
    <col min="7943" max="7943" width="9.28515625" style="26" hidden="1"/>
    <col min="7944" max="7944" width="21" style="26" hidden="1"/>
    <col min="7945" max="7945" width="2" style="26" hidden="1"/>
    <col min="7946" max="7946" width="7.7109375" style="26" hidden="1"/>
    <col min="7947" max="7947" width="12.7109375" style="26" hidden="1"/>
    <col min="7948" max="7948" width="7.7109375" style="26" hidden="1"/>
    <col min="7949" max="7949" width="2" style="26" hidden="1"/>
    <col min="7950" max="7950" width="7.7109375" style="26" hidden="1"/>
    <col min="7951" max="7951" width="11.7109375" style="26" hidden="1"/>
    <col min="7952" max="7952" width="2.140625" style="26" hidden="1"/>
    <col min="7953" max="8189" width="9.140625" style="26" hidden="1"/>
    <col min="8190" max="8190" width="2" style="26" hidden="1"/>
    <col min="8191" max="8191" width="21.85546875" style="26" hidden="1"/>
    <col min="8192" max="8194" width="7.7109375" style="26" hidden="1"/>
    <col min="8195" max="8195" width="2.140625" style="26" hidden="1"/>
    <col min="8196" max="8198" width="7.7109375" style="26" hidden="1"/>
    <col min="8199" max="8199" width="9.28515625" style="26" hidden="1"/>
    <col min="8200" max="8200" width="21" style="26" hidden="1"/>
    <col min="8201" max="8201" width="2" style="26" hidden="1"/>
    <col min="8202" max="8202" width="7.7109375" style="26" hidden="1"/>
    <col min="8203" max="8203" width="12.7109375" style="26" hidden="1"/>
    <col min="8204" max="8204" width="7.7109375" style="26" hidden="1"/>
    <col min="8205" max="8205" width="2" style="26" hidden="1"/>
    <col min="8206" max="8206" width="7.7109375" style="26" hidden="1"/>
    <col min="8207" max="8207" width="11.7109375" style="26" hidden="1"/>
    <col min="8208" max="8208" width="2.140625" style="26" hidden="1"/>
    <col min="8209" max="8445" width="9.140625" style="26" hidden="1"/>
    <col min="8446" max="8446" width="2" style="26" hidden="1"/>
    <col min="8447" max="8447" width="21.85546875" style="26" hidden="1"/>
    <col min="8448" max="8450" width="7.7109375" style="26" hidden="1"/>
    <col min="8451" max="8451" width="2.140625" style="26" hidden="1"/>
    <col min="8452" max="8454" width="7.7109375" style="26" hidden="1"/>
    <col min="8455" max="8455" width="9.28515625" style="26" hidden="1"/>
    <col min="8456" max="8456" width="21" style="26" hidden="1"/>
    <col min="8457" max="8457" width="2" style="26" hidden="1"/>
    <col min="8458" max="8458" width="7.7109375" style="26" hidden="1"/>
    <col min="8459" max="8459" width="12.7109375" style="26" hidden="1"/>
    <col min="8460" max="8460" width="7.7109375" style="26" hidden="1"/>
    <col min="8461" max="8461" width="2" style="26" hidden="1"/>
    <col min="8462" max="8462" width="7.7109375" style="26" hidden="1"/>
    <col min="8463" max="8463" width="11.7109375" style="26" hidden="1"/>
    <col min="8464" max="8464" width="2.140625" style="26" hidden="1"/>
    <col min="8465" max="8701" width="9.140625" style="26" hidden="1"/>
    <col min="8702" max="8702" width="2" style="26" hidden="1"/>
    <col min="8703" max="8703" width="21.85546875" style="26" hidden="1"/>
    <col min="8704" max="8706" width="7.7109375" style="26" hidden="1"/>
    <col min="8707" max="8707" width="2.140625" style="26" hidden="1"/>
    <col min="8708" max="8710" width="7.7109375" style="26" hidden="1"/>
    <col min="8711" max="8711" width="9.28515625" style="26" hidden="1"/>
    <col min="8712" max="8712" width="21" style="26" hidden="1"/>
    <col min="8713" max="8713" width="2" style="26" hidden="1"/>
    <col min="8714" max="8714" width="7.7109375" style="26" hidden="1"/>
    <col min="8715" max="8715" width="12.7109375" style="26" hidden="1"/>
    <col min="8716" max="8716" width="7.7109375" style="26" hidden="1"/>
    <col min="8717" max="8717" width="2" style="26" hidden="1"/>
    <col min="8718" max="8718" width="7.7109375" style="26" hidden="1"/>
    <col min="8719" max="8719" width="11.7109375" style="26" hidden="1"/>
    <col min="8720" max="8720" width="2.140625" style="26" hidden="1"/>
    <col min="8721" max="8957" width="9.140625" style="26" hidden="1"/>
    <col min="8958" max="8958" width="2" style="26" hidden="1"/>
    <col min="8959" max="8959" width="21.85546875" style="26" hidden="1"/>
    <col min="8960" max="8962" width="7.7109375" style="26" hidden="1"/>
    <col min="8963" max="8963" width="2.140625" style="26" hidden="1"/>
    <col min="8964" max="8966" width="7.7109375" style="26" hidden="1"/>
    <col min="8967" max="8967" width="9.28515625" style="26" hidden="1"/>
    <col min="8968" max="8968" width="21" style="26" hidden="1"/>
    <col min="8969" max="8969" width="2" style="26" hidden="1"/>
    <col min="8970" max="8970" width="7.7109375" style="26" hidden="1"/>
    <col min="8971" max="8971" width="12.7109375" style="26" hidden="1"/>
    <col min="8972" max="8972" width="7.7109375" style="26" hidden="1"/>
    <col min="8973" max="8973" width="2" style="26" hidden="1"/>
    <col min="8974" max="8974" width="7.7109375" style="26" hidden="1"/>
    <col min="8975" max="8975" width="11.7109375" style="26" hidden="1"/>
    <col min="8976" max="8976" width="2.140625" style="26" hidden="1"/>
    <col min="8977" max="9213" width="9.140625" style="26" hidden="1"/>
    <col min="9214" max="9214" width="2" style="26" hidden="1"/>
    <col min="9215" max="9215" width="21.85546875" style="26" hidden="1"/>
    <col min="9216" max="9218" width="7.7109375" style="26" hidden="1"/>
    <col min="9219" max="9219" width="2.140625" style="26" hidden="1"/>
    <col min="9220" max="9222" width="7.7109375" style="26" hidden="1"/>
    <col min="9223" max="9223" width="9.28515625" style="26" hidden="1"/>
    <col min="9224" max="9224" width="21" style="26" hidden="1"/>
    <col min="9225" max="9225" width="2" style="26" hidden="1"/>
    <col min="9226" max="9226" width="7.7109375" style="26" hidden="1"/>
    <col min="9227" max="9227" width="12.7109375" style="26" hidden="1"/>
    <col min="9228" max="9228" width="7.7109375" style="26" hidden="1"/>
    <col min="9229" max="9229" width="2" style="26" hidden="1"/>
    <col min="9230" max="9230" width="7.7109375" style="26" hidden="1"/>
    <col min="9231" max="9231" width="11.7109375" style="26" hidden="1"/>
    <col min="9232" max="9232" width="2.140625" style="26" hidden="1"/>
    <col min="9233" max="9469" width="9.140625" style="26" hidden="1"/>
    <col min="9470" max="9470" width="2" style="26" hidden="1"/>
    <col min="9471" max="9471" width="21.85546875" style="26" hidden="1"/>
    <col min="9472" max="9474" width="7.7109375" style="26" hidden="1"/>
    <col min="9475" max="9475" width="2.140625" style="26" hidden="1"/>
    <col min="9476" max="9478" width="7.7109375" style="26" hidden="1"/>
    <col min="9479" max="9479" width="9.28515625" style="26" hidden="1"/>
    <col min="9480" max="9480" width="21" style="26" hidden="1"/>
    <col min="9481" max="9481" width="2" style="26" hidden="1"/>
    <col min="9482" max="9482" width="7.7109375" style="26" hidden="1"/>
    <col min="9483" max="9483" width="12.7109375" style="26" hidden="1"/>
    <col min="9484" max="9484" width="7.7109375" style="26" hidden="1"/>
    <col min="9485" max="9485" width="2" style="26" hidden="1"/>
    <col min="9486" max="9486" width="7.7109375" style="26" hidden="1"/>
    <col min="9487" max="9487" width="11.7109375" style="26" hidden="1"/>
    <col min="9488" max="9488" width="2.140625" style="26" hidden="1"/>
    <col min="9489" max="9725" width="9.140625" style="26" hidden="1"/>
    <col min="9726" max="9726" width="2" style="26" hidden="1"/>
    <col min="9727" max="9727" width="21.85546875" style="26" hidden="1"/>
    <col min="9728" max="9730" width="7.7109375" style="26" hidden="1"/>
    <col min="9731" max="9731" width="2.140625" style="26" hidden="1"/>
    <col min="9732" max="9734" width="7.7109375" style="26" hidden="1"/>
    <col min="9735" max="9735" width="9.28515625" style="26" hidden="1"/>
    <col min="9736" max="9736" width="21" style="26" hidden="1"/>
    <col min="9737" max="9737" width="2" style="26" hidden="1"/>
    <col min="9738" max="9738" width="7.7109375" style="26" hidden="1"/>
    <col min="9739" max="9739" width="12.7109375" style="26" hidden="1"/>
    <col min="9740" max="9740" width="7.7109375" style="26" hidden="1"/>
    <col min="9741" max="9741" width="2" style="26" hidden="1"/>
    <col min="9742" max="9742" width="7.7109375" style="26" hidden="1"/>
    <col min="9743" max="9743" width="11.7109375" style="26" hidden="1"/>
    <col min="9744" max="9744" width="2.140625" style="26" hidden="1"/>
    <col min="9745" max="9981" width="9.140625" style="26" hidden="1"/>
    <col min="9982" max="9982" width="2" style="26" hidden="1"/>
    <col min="9983" max="9983" width="21.85546875" style="26" hidden="1"/>
    <col min="9984" max="9986" width="7.7109375" style="26" hidden="1"/>
    <col min="9987" max="9987" width="2.140625" style="26" hidden="1"/>
    <col min="9988" max="9990" width="7.7109375" style="26" hidden="1"/>
    <col min="9991" max="9991" width="9.28515625" style="26" hidden="1"/>
    <col min="9992" max="9992" width="21" style="26" hidden="1"/>
    <col min="9993" max="9993" width="2" style="26" hidden="1"/>
    <col min="9994" max="9994" width="7.7109375" style="26" hidden="1"/>
    <col min="9995" max="9995" width="12.7109375" style="26" hidden="1"/>
    <col min="9996" max="9996" width="7.7109375" style="26" hidden="1"/>
    <col min="9997" max="9997" width="2" style="26" hidden="1"/>
    <col min="9998" max="9998" width="7.7109375" style="26" hidden="1"/>
    <col min="9999" max="9999" width="11.7109375" style="26" hidden="1"/>
    <col min="10000" max="10000" width="2.140625" style="26" hidden="1"/>
    <col min="10001" max="10237" width="9.140625" style="26" hidden="1"/>
    <col min="10238" max="10238" width="2" style="26" hidden="1"/>
    <col min="10239" max="10239" width="21.85546875" style="26" hidden="1"/>
    <col min="10240" max="10242" width="7.7109375" style="26" hidden="1"/>
    <col min="10243" max="10243" width="2.140625" style="26" hidden="1"/>
    <col min="10244" max="10246" width="7.7109375" style="26" hidden="1"/>
    <col min="10247" max="10247" width="9.28515625" style="26" hidden="1"/>
    <col min="10248" max="10248" width="21" style="26" hidden="1"/>
    <col min="10249" max="10249" width="2" style="26" hidden="1"/>
    <col min="10250" max="10250" width="7.7109375" style="26" hidden="1"/>
    <col min="10251" max="10251" width="12.7109375" style="26" hidden="1"/>
    <col min="10252" max="10252" width="7.7109375" style="26" hidden="1"/>
    <col min="10253" max="10253" width="2" style="26" hidden="1"/>
    <col min="10254" max="10254" width="7.7109375" style="26" hidden="1"/>
    <col min="10255" max="10255" width="11.7109375" style="26" hidden="1"/>
    <col min="10256" max="10256" width="2.140625" style="26" hidden="1"/>
    <col min="10257" max="10493" width="9.140625" style="26" hidden="1"/>
    <col min="10494" max="10494" width="2" style="26" hidden="1"/>
    <col min="10495" max="10495" width="21.85546875" style="26" hidden="1"/>
    <col min="10496" max="10498" width="7.7109375" style="26" hidden="1"/>
    <col min="10499" max="10499" width="2.140625" style="26" hidden="1"/>
    <col min="10500" max="10502" width="7.7109375" style="26" hidden="1"/>
    <col min="10503" max="10503" width="9.28515625" style="26" hidden="1"/>
    <col min="10504" max="10504" width="21" style="26" hidden="1"/>
    <col min="10505" max="10505" width="2" style="26" hidden="1"/>
    <col min="10506" max="10506" width="7.7109375" style="26" hidden="1"/>
    <col min="10507" max="10507" width="12.7109375" style="26" hidden="1"/>
    <col min="10508" max="10508" width="7.7109375" style="26" hidden="1"/>
    <col min="10509" max="10509" width="2" style="26" hidden="1"/>
    <col min="10510" max="10510" width="7.7109375" style="26" hidden="1"/>
    <col min="10511" max="10511" width="11.7109375" style="26" hidden="1"/>
    <col min="10512" max="10512" width="2.140625" style="26" hidden="1"/>
    <col min="10513" max="10749" width="9.140625" style="26" hidden="1"/>
    <col min="10750" max="10750" width="2" style="26" hidden="1"/>
    <col min="10751" max="10751" width="21.85546875" style="26" hidden="1"/>
    <col min="10752" max="10754" width="7.7109375" style="26" hidden="1"/>
    <col min="10755" max="10755" width="2.140625" style="26" hidden="1"/>
    <col min="10756" max="10758" width="7.7109375" style="26" hidden="1"/>
    <col min="10759" max="10759" width="9.28515625" style="26" hidden="1"/>
    <col min="10760" max="10760" width="21" style="26" hidden="1"/>
    <col min="10761" max="10761" width="2" style="26" hidden="1"/>
    <col min="10762" max="10762" width="7.7109375" style="26" hidden="1"/>
    <col min="10763" max="10763" width="12.7109375" style="26" hidden="1"/>
    <col min="10764" max="10764" width="7.7109375" style="26" hidden="1"/>
    <col min="10765" max="10765" width="2" style="26" hidden="1"/>
    <col min="10766" max="10766" width="7.7109375" style="26" hidden="1"/>
    <col min="10767" max="10767" width="11.7109375" style="26" hidden="1"/>
    <col min="10768" max="10768" width="2.140625" style="26" hidden="1"/>
    <col min="10769" max="11005" width="9.140625" style="26" hidden="1"/>
    <col min="11006" max="11006" width="2" style="26" hidden="1"/>
    <col min="11007" max="11007" width="21.85546875" style="26" hidden="1"/>
    <col min="11008" max="11010" width="7.7109375" style="26" hidden="1"/>
    <col min="11011" max="11011" width="2.140625" style="26" hidden="1"/>
    <col min="11012" max="11014" width="7.7109375" style="26" hidden="1"/>
    <col min="11015" max="11015" width="9.28515625" style="26" hidden="1"/>
    <col min="11016" max="11016" width="21" style="26" hidden="1"/>
    <col min="11017" max="11017" width="2" style="26" hidden="1"/>
    <col min="11018" max="11018" width="7.7109375" style="26" hidden="1"/>
    <col min="11019" max="11019" width="12.7109375" style="26" hidden="1"/>
    <col min="11020" max="11020" width="7.7109375" style="26" hidden="1"/>
    <col min="11021" max="11021" width="2" style="26" hidden="1"/>
    <col min="11022" max="11022" width="7.7109375" style="26" hidden="1"/>
    <col min="11023" max="11023" width="11.7109375" style="26" hidden="1"/>
    <col min="11024" max="11024" width="2.140625" style="26" hidden="1"/>
    <col min="11025" max="11261" width="9.140625" style="26" hidden="1"/>
    <col min="11262" max="11262" width="2" style="26" hidden="1"/>
    <col min="11263" max="11263" width="21.85546875" style="26" hidden="1"/>
    <col min="11264" max="11266" width="7.7109375" style="26" hidden="1"/>
    <col min="11267" max="11267" width="2.140625" style="26" hidden="1"/>
    <col min="11268" max="11270" width="7.7109375" style="26" hidden="1"/>
    <col min="11271" max="11271" width="9.28515625" style="26" hidden="1"/>
    <col min="11272" max="11272" width="21" style="26" hidden="1"/>
    <col min="11273" max="11273" width="2" style="26" hidden="1"/>
    <col min="11274" max="11274" width="7.7109375" style="26" hidden="1"/>
    <col min="11275" max="11275" width="12.7109375" style="26" hidden="1"/>
    <col min="11276" max="11276" width="7.7109375" style="26" hidden="1"/>
    <col min="11277" max="11277" width="2" style="26" hidden="1"/>
    <col min="11278" max="11278" width="7.7109375" style="26" hidden="1"/>
    <col min="11279" max="11279" width="11.7109375" style="26" hidden="1"/>
    <col min="11280" max="11280" width="2.140625" style="26" hidden="1"/>
    <col min="11281" max="11517" width="9.140625" style="26" hidden="1"/>
    <col min="11518" max="11518" width="2" style="26" hidden="1"/>
    <col min="11519" max="11519" width="21.85546875" style="26" hidden="1"/>
    <col min="11520" max="11522" width="7.7109375" style="26" hidden="1"/>
    <col min="11523" max="11523" width="2.140625" style="26" hidden="1"/>
    <col min="11524" max="11526" width="7.7109375" style="26" hidden="1"/>
    <col min="11527" max="11527" width="9.28515625" style="26" hidden="1"/>
    <col min="11528" max="11528" width="21" style="26" hidden="1"/>
    <col min="11529" max="11529" width="2" style="26" hidden="1"/>
    <col min="11530" max="11530" width="7.7109375" style="26" hidden="1"/>
    <col min="11531" max="11531" width="12.7109375" style="26" hidden="1"/>
    <col min="11532" max="11532" width="7.7109375" style="26" hidden="1"/>
    <col min="11533" max="11533" width="2" style="26" hidden="1"/>
    <col min="11534" max="11534" width="7.7109375" style="26" hidden="1"/>
    <col min="11535" max="11535" width="11.7109375" style="26" hidden="1"/>
    <col min="11536" max="11536" width="2.140625" style="26" hidden="1"/>
    <col min="11537" max="11773" width="9.140625" style="26" hidden="1"/>
    <col min="11774" max="11774" width="2" style="26" hidden="1"/>
    <col min="11775" max="11775" width="21.85546875" style="26" hidden="1"/>
    <col min="11776" max="11778" width="7.7109375" style="26" hidden="1"/>
    <col min="11779" max="11779" width="2.140625" style="26" hidden="1"/>
    <col min="11780" max="11782" width="7.7109375" style="26" hidden="1"/>
    <col min="11783" max="11783" width="9.28515625" style="26" hidden="1"/>
    <col min="11784" max="11784" width="21" style="26" hidden="1"/>
    <col min="11785" max="11785" width="2" style="26" hidden="1"/>
    <col min="11786" max="11786" width="7.7109375" style="26" hidden="1"/>
    <col min="11787" max="11787" width="12.7109375" style="26" hidden="1"/>
    <col min="11788" max="11788" width="7.7109375" style="26" hidden="1"/>
    <col min="11789" max="11789" width="2" style="26" hidden="1"/>
    <col min="11790" max="11790" width="7.7109375" style="26" hidden="1"/>
    <col min="11791" max="11791" width="11.7109375" style="26" hidden="1"/>
    <col min="11792" max="11792" width="2.140625" style="26" hidden="1"/>
    <col min="11793" max="12029" width="9.140625" style="26" hidden="1"/>
    <col min="12030" max="12030" width="2" style="26" hidden="1"/>
    <col min="12031" max="12031" width="21.85546875" style="26" hidden="1"/>
    <col min="12032" max="12034" width="7.7109375" style="26" hidden="1"/>
    <col min="12035" max="12035" width="2.140625" style="26" hidden="1"/>
    <col min="12036" max="12038" width="7.7109375" style="26" hidden="1"/>
    <col min="12039" max="12039" width="9.28515625" style="26" hidden="1"/>
    <col min="12040" max="12040" width="21" style="26" hidden="1"/>
    <col min="12041" max="12041" width="2" style="26" hidden="1"/>
    <col min="12042" max="12042" width="7.7109375" style="26" hidden="1"/>
    <col min="12043" max="12043" width="12.7109375" style="26" hidden="1"/>
    <col min="12044" max="12044" width="7.7109375" style="26" hidden="1"/>
    <col min="12045" max="12045" width="2" style="26" hidden="1"/>
    <col min="12046" max="12046" width="7.7109375" style="26" hidden="1"/>
    <col min="12047" max="12047" width="11.7109375" style="26" hidden="1"/>
    <col min="12048" max="12048" width="2.140625" style="26" hidden="1"/>
    <col min="12049" max="12285" width="9.140625" style="26" hidden="1"/>
    <col min="12286" max="12286" width="2" style="26" hidden="1"/>
    <col min="12287" max="12287" width="21.85546875" style="26" hidden="1"/>
    <col min="12288" max="12290" width="7.7109375" style="26" hidden="1"/>
    <col min="12291" max="12291" width="2.140625" style="26" hidden="1"/>
    <col min="12292" max="12294" width="7.7109375" style="26" hidden="1"/>
    <col min="12295" max="12295" width="9.28515625" style="26" hidden="1"/>
    <col min="12296" max="12296" width="21" style="26" hidden="1"/>
    <col min="12297" max="12297" width="2" style="26" hidden="1"/>
    <col min="12298" max="12298" width="7.7109375" style="26" hidden="1"/>
    <col min="12299" max="12299" width="12.7109375" style="26" hidden="1"/>
    <col min="12300" max="12300" width="7.7109375" style="26" hidden="1"/>
    <col min="12301" max="12301" width="2" style="26" hidden="1"/>
    <col min="12302" max="12302" width="7.7109375" style="26" hidden="1"/>
    <col min="12303" max="12303" width="11.7109375" style="26" hidden="1"/>
    <col min="12304" max="12304" width="2.140625" style="26" hidden="1"/>
    <col min="12305" max="12541" width="9.140625" style="26" hidden="1"/>
    <col min="12542" max="12542" width="2" style="26" hidden="1"/>
    <col min="12543" max="12543" width="21.85546875" style="26" hidden="1"/>
    <col min="12544" max="12546" width="7.7109375" style="26" hidden="1"/>
    <col min="12547" max="12547" width="2.140625" style="26" hidden="1"/>
    <col min="12548" max="12550" width="7.7109375" style="26" hidden="1"/>
    <col min="12551" max="12551" width="9.28515625" style="26" hidden="1"/>
    <col min="12552" max="12552" width="21" style="26" hidden="1"/>
    <col min="12553" max="12553" width="2" style="26" hidden="1"/>
    <col min="12554" max="12554" width="7.7109375" style="26" hidden="1"/>
    <col min="12555" max="12555" width="12.7109375" style="26" hidden="1"/>
    <col min="12556" max="12556" width="7.7109375" style="26" hidden="1"/>
    <col min="12557" max="12557" width="2" style="26" hidden="1"/>
    <col min="12558" max="12558" width="7.7109375" style="26" hidden="1"/>
    <col min="12559" max="12559" width="11.7109375" style="26" hidden="1"/>
    <col min="12560" max="12560" width="2.140625" style="26" hidden="1"/>
    <col min="12561" max="12797" width="9.140625" style="26" hidden="1"/>
    <col min="12798" max="12798" width="2" style="26" hidden="1"/>
    <col min="12799" max="12799" width="21.85546875" style="26" hidden="1"/>
    <col min="12800" max="12802" width="7.7109375" style="26" hidden="1"/>
    <col min="12803" max="12803" width="2.140625" style="26" hidden="1"/>
    <col min="12804" max="12806" width="7.7109375" style="26" hidden="1"/>
    <col min="12807" max="12807" width="9.28515625" style="26" hidden="1"/>
    <col min="12808" max="12808" width="21" style="26" hidden="1"/>
    <col min="12809" max="12809" width="2" style="26" hidden="1"/>
    <col min="12810" max="12810" width="7.7109375" style="26" hidden="1"/>
    <col min="12811" max="12811" width="12.7109375" style="26" hidden="1"/>
    <col min="12812" max="12812" width="7.7109375" style="26" hidden="1"/>
    <col min="12813" max="12813" width="2" style="26" hidden="1"/>
    <col min="12814" max="12814" width="7.7109375" style="26" hidden="1"/>
    <col min="12815" max="12815" width="11.7109375" style="26" hidden="1"/>
    <col min="12816" max="12816" width="2.140625" style="26" hidden="1"/>
    <col min="12817" max="13053" width="9.140625" style="26" hidden="1"/>
    <col min="13054" max="13054" width="2" style="26" hidden="1"/>
    <col min="13055" max="13055" width="21.85546875" style="26" hidden="1"/>
    <col min="13056" max="13058" width="7.7109375" style="26" hidden="1"/>
    <col min="13059" max="13059" width="2.140625" style="26" hidden="1"/>
    <col min="13060" max="13062" width="7.7109375" style="26" hidden="1"/>
    <col min="13063" max="13063" width="9.28515625" style="26" hidden="1"/>
    <col min="13064" max="13064" width="21" style="26" hidden="1"/>
    <col min="13065" max="13065" width="2" style="26" hidden="1"/>
    <col min="13066" max="13066" width="7.7109375" style="26" hidden="1"/>
    <col min="13067" max="13067" width="12.7109375" style="26" hidden="1"/>
    <col min="13068" max="13068" width="7.7109375" style="26" hidden="1"/>
    <col min="13069" max="13069" width="2" style="26" hidden="1"/>
    <col min="13070" max="13070" width="7.7109375" style="26" hidden="1"/>
    <col min="13071" max="13071" width="11.7109375" style="26" hidden="1"/>
    <col min="13072" max="13072" width="2.140625" style="26" hidden="1"/>
    <col min="13073" max="13309" width="9.140625" style="26" hidden="1"/>
    <col min="13310" max="13310" width="2" style="26" hidden="1"/>
    <col min="13311" max="13311" width="21.85546875" style="26" hidden="1"/>
    <col min="13312" max="13314" width="7.7109375" style="26" hidden="1"/>
    <col min="13315" max="13315" width="2.140625" style="26" hidden="1"/>
    <col min="13316" max="13318" width="7.7109375" style="26" hidden="1"/>
    <col min="13319" max="13319" width="9.28515625" style="26" hidden="1"/>
    <col min="13320" max="13320" width="21" style="26" hidden="1"/>
    <col min="13321" max="13321" width="2" style="26" hidden="1"/>
    <col min="13322" max="13322" width="7.7109375" style="26" hidden="1"/>
    <col min="13323" max="13323" width="12.7109375" style="26" hidden="1"/>
    <col min="13324" max="13324" width="7.7109375" style="26" hidden="1"/>
    <col min="13325" max="13325" width="2" style="26" hidden="1"/>
    <col min="13326" max="13326" width="7.7109375" style="26" hidden="1"/>
    <col min="13327" max="13327" width="11.7109375" style="26" hidden="1"/>
    <col min="13328" max="13328" width="2.140625" style="26" hidden="1"/>
    <col min="13329" max="13565" width="9.140625" style="26" hidden="1"/>
    <col min="13566" max="13566" width="2" style="26" hidden="1"/>
    <col min="13567" max="13567" width="21.85546875" style="26" hidden="1"/>
    <col min="13568" max="13570" width="7.7109375" style="26" hidden="1"/>
    <col min="13571" max="13571" width="2.140625" style="26" hidden="1"/>
    <col min="13572" max="13574" width="7.7109375" style="26" hidden="1"/>
    <col min="13575" max="13575" width="9.28515625" style="26" hidden="1"/>
    <col min="13576" max="13576" width="21" style="26" hidden="1"/>
    <col min="13577" max="13577" width="2" style="26" hidden="1"/>
    <col min="13578" max="13578" width="7.7109375" style="26" hidden="1"/>
    <col min="13579" max="13579" width="12.7109375" style="26" hidden="1"/>
    <col min="13580" max="13580" width="7.7109375" style="26" hidden="1"/>
    <col min="13581" max="13581" width="2" style="26" hidden="1"/>
    <col min="13582" max="13582" width="7.7109375" style="26" hidden="1"/>
    <col min="13583" max="13583" width="11.7109375" style="26" hidden="1"/>
    <col min="13584" max="13584" width="2.140625" style="26" hidden="1"/>
    <col min="13585" max="13821" width="9.140625" style="26" hidden="1"/>
    <col min="13822" max="13822" width="2" style="26" hidden="1"/>
    <col min="13823" max="13823" width="21.85546875" style="26" hidden="1"/>
    <col min="13824" max="13826" width="7.7109375" style="26" hidden="1"/>
    <col min="13827" max="13827" width="2.140625" style="26" hidden="1"/>
    <col min="13828" max="13830" width="7.7109375" style="26" hidden="1"/>
    <col min="13831" max="13831" width="9.28515625" style="26" hidden="1"/>
    <col min="13832" max="13832" width="21" style="26" hidden="1"/>
    <col min="13833" max="13833" width="2" style="26" hidden="1"/>
    <col min="13834" max="13834" width="7.7109375" style="26" hidden="1"/>
    <col min="13835" max="13835" width="12.7109375" style="26" hidden="1"/>
    <col min="13836" max="13836" width="7.7109375" style="26" hidden="1"/>
    <col min="13837" max="13837" width="2" style="26" hidden="1"/>
    <col min="13838" max="13838" width="7.7109375" style="26" hidden="1"/>
    <col min="13839" max="13839" width="11.7109375" style="26" hidden="1"/>
    <col min="13840" max="13840" width="2.140625" style="26" hidden="1"/>
    <col min="13841" max="14077" width="9.140625" style="26" hidden="1"/>
    <col min="14078" max="14078" width="2" style="26" hidden="1"/>
    <col min="14079" max="14079" width="21.85546875" style="26" hidden="1"/>
    <col min="14080" max="14082" width="7.7109375" style="26" hidden="1"/>
    <col min="14083" max="14083" width="2.140625" style="26" hidden="1"/>
    <col min="14084" max="14086" width="7.7109375" style="26" hidden="1"/>
    <col min="14087" max="14087" width="9.28515625" style="26" hidden="1"/>
    <col min="14088" max="14088" width="21" style="26" hidden="1"/>
    <col min="14089" max="14089" width="2" style="26" hidden="1"/>
    <col min="14090" max="14090" width="7.7109375" style="26" hidden="1"/>
    <col min="14091" max="14091" width="12.7109375" style="26" hidden="1"/>
    <col min="14092" max="14092" width="7.7109375" style="26" hidden="1"/>
    <col min="14093" max="14093" width="2" style="26" hidden="1"/>
    <col min="14094" max="14094" width="7.7109375" style="26" hidden="1"/>
    <col min="14095" max="14095" width="11.7109375" style="26" hidden="1"/>
    <col min="14096" max="14096" width="2.140625" style="26" hidden="1"/>
    <col min="14097" max="14333" width="9.140625" style="26" hidden="1"/>
    <col min="14334" max="14334" width="2" style="26" hidden="1"/>
    <col min="14335" max="14335" width="21.85546875" style="26" hidden="1"/>
    <col min="14336" max="14338" width="7.7109375" style="26" hidden="1"/>
    <col min="14339" max="14339" width="2.140625" style="26" hidden="1"/>
    <col min="14340" max="14342" width="7.7109375" style="26" hidden="1"/>
    <col min="14343" max="14343" width="9.28515625" style="26" hidden="1"/>
    <col min="14344" max="14344" width="21" style="26" hidden="1"/>
    <col min="14345" max="14345" width="2" style="26" hidden="1"/>
    <col min="14346" max="14346" width="7.7109375" style="26" hidden="1"/>
    <col min="14347" max="14347" width="12.7109375" style="26" hidden="1"/>
    <col min="14348" max="14348" width="7.7109375" style="26" hidden="1"/>
    <col min="14349" max="14349" width="2" style="26" hidden="1"/>
    <col min="14350" max="14350" width="7.7109375" style="26" hidden="1"/>
    <col min="14351" max="14351" width="11.7109375" style="26" hidden="1"/>
    <col min="14352" max="14352" width="2.140625" style="26" hidden="1"/>
    <col min="14353" max="14589" width="9.140625" style="26" hidden="1"/>
    <col min="14590" max="14590" width="2" style="26" hidden="1"/>
    <col min="14591" max="14591" width="21.85546875" style="26" hidden="1"/>
    <col min="14592" max="14594" width="7.7109375" style="26" hidden="1"/>
    <col min="14595" max="14595" width="2.140625" style="26" hidden="1"/>
    <col min="14596" max="14598" width="7.7109375" style="26" hidden="1"/>
    <col min="14599" max="14599" width="9.28515625" style="26" hidden="1"/>
    <col min="14600" max="14600" width="21" style="26" hidden="1"/>
    <col min="14601" max="14601" width="2" style="26" hidden="1"/>
    <col min="14602" max="14602" width="7.7109375" style="26" hidden="1"/>
    <col min="14603" max="14603" width="12.7109375" style="26" hidden="1"/>
    <col min="14604" max="14604" width="7.7109375" style="26" hidden="1"/>
    <col min="14605" max="14605" width="2" style="26" hidden="1"/>
    <col min="14606" max="14606" width="7.7109375" style="26" hidden="1"/>
    <col min="14607" max="14607" width="11.7109375" style="26" hidden="1"/>
    <col min="14608" max="14608" width="2.140625" style="26" hidden="1"/>
    <col min="14609" max="14845" width="9.140625" style="26" hidden="1"/>
    <col min="14846" max="14846" width="2" style="26" hidden="1"/>
    <col min="14847" max="14847" width="21.85546875" style="26" hidden="1"/>
    <col min="14848" max="14850" width="7.7109375" style="26" hidden="1"/>
    <col min="14851" max="14851" width="2.140625" style="26" hidden="1"/>
    <col min="14852" max="14854" width="7.7109375" style="26" hidden="1"/>
    <col min="14855" max="14855" width="9.28515625" style="26" hidden="1"/>
    <col min="14856" max="14856" width="21" style="26" hidden="1"/>
    <col min="14857" max="14857" width="2" style="26" hidden="1"/>
    <col min="14858" max="14858" width="7.7109375" style="26" hidden="1"/>
    <col min="14859" max="14859" width="12.7109375" style="26" hidden="1"/>
    <col min="14860" max="14860" width="7.7109375" style="26" hidden="1"/>
    <col min="14861" max="14861" width="2" style="26" hidden="1"/>
    <col min="14862" max="14862" width="7.7109375" style="26" hidden="1"/>
    <col min="14863" max="14863" width="11.7109375" style="26" hidden="1"/>
    <col min="14864" max="14864" width="2.140625" style="26" hidden="1"/>
    <col min="14865" max="15101" width="9.140625" style="26" hidden="1"/>
    <col min="15102" max="15102" width="2" style="26" hidden="1"/>
    <col min="15103" max="15103" width="21.85546875" style="26" hidden="1"/>
    <col min="15104" max="15106" width="7.7109375" style="26" hidden="1"/>
    <col min="15107" max="15107" width="2.140625" style="26" hidden="1"/>
    <col min="15108" max="15110" width="7.7109375" style="26" hidden="1"/>
    <col min="15111" max="15111" width="9.28515625" style="26" hidden="1"/>
    <col min="15112" max="15112" width="21" style="26" hidden="1"/>
    <col min="15113" max="15113" width="2" style="26" hidden="1"/>
    <col min="15114" max="15114" width="7.7109375" style="26" hidden="1"/>
    <col min="15115" max="15115" width="12.7109375" style="26" hidden="1"/>
    <col min="15116" max="15116" width="7.7109375" style="26" hidden="1"/>
    <col min="15117" max="15117" width="2" style="26" hidden="1"/>
    <col min="15118" max="15118" width="7.7109375" style="26" hidden="1"/>
    <col min="15119" max="15119" width="11.7109375" style="26" hidden="1"/>
    <col min="15120" max="15120" width="2.140625" style="26" hidden="1"/>
    <col min="15121" max="15357" width="9.140625" style="26" hidden="1"/>
    <col min="15358" max="15358" width="2" style="26" hidden="1"/>
    <col min="15359" max="15359" width="21.85546875" style="26" hidden="1"/>
    <col min="15360" max="15362" width="7.7109375" style="26" hidden="1"/>
    <col min="15363" max="15363" width="2.140625" style="26" hidden="1"/>
    <col min="15364" max="15366" width="7.7109375" style="26" hidden="1"/>
    <col min="15367" max="15367" width="9.28515625" style="26" hidden="1"/>
    <col min="15368" max="15368" width="21" style="26" hidden="1"/>
    <col min="15369" max="15369" width="2" style="26" hidden="1"/>
    <col min="15370" max="15370" width="7.7109375" style="26" hidden="1"/>
    <col min="15371" max="15371" width="12.7109375" style="26" hidden="1"/>
    <col min="15372" max="15372" width="7.7109375" style="26" hidden="1"/>
    <col min="15373" max="15373" width="2" style="26" hidden="1"/>
    <col min="15374" max="15374" width="7.7109375" style="26" hidden="1"/>
    <col min="15375" max="15375" width="11.7109375" style="26" hidden="1"/>
    <col min="15376" max="15376" width="2.140625" style="26" hidden="1"/>
    <col min="15377" max="15613" width="9.140625" style="26" hidden="1"/>
    <col min="15614" max="15614" width="2" style="26" hidden="1"/>
    <col min="15615" max="15615" width="21.85546875" style="26" hidden="1"/>
    <col min="15616" max="15618" width="7.7109375" style="26" hidden="1"/>
    <col min="15619" max="15619" width="2.140625" style="26" hidden="1"/>
    <col min="15620" max="15622" width="7.7109375" style="26" hidden="1"/>
    <col min="15623" max="15623" width="9.28515625" style="26" hidden="1"/>
    <col min="15624" max="15624" width="21" style="26" hidden="1"/>
    <col min="15625" max="15625" width="2" style="26" hidden="1"/>
    <col min="15626" max="15626" width="7.7109375" style="26" hidden="1"/>
    <col min="15627" max="15627" width="12.7109375" style="26" hidden="1"/>
    <col min="15628" max="15628" width="7.7109375" style="26" hidden="1"/>
    <col min="15629" max="15629" width="2" style="26" hidden="1"/>
    <col min="15630" max="15630" width="7.7109375" style="26" hidden="1"/>
    <col min="15631" max="15631" width="11.7109375" style="26" hidden="1"/>
    <col min="15632" max="15632" width="2.140625" style="26" hidden="1"/>
    <col min="15633" max="15869" width="9.140625" style="26" hidden="1"/>
    <col min="15870" max="15870" width="2" style="26" hidden="1"/>
    <col min="15871" max="15871" width="21.85546875" style="26" hidden="1"/>
    <col min="15872" max="15874" width="7.7109375" style="26" hidden="1"/>
    <col min="15875" max="15875" width="2.140625" style="26" hidden="1"/>
    <col min="15876" max="15878" width="7.7109375" style="26" hidden="1"/>
    <col min="15879" max="15879" width="9.28515625" style="26" hidden="1"/>
    <col min="15880" max="15880" width="21" style="26" hidden="1"/>
    <col min="15881" max="15881" width="2" style="26" hidden="1"/>
    <col min="15882" max="15882" width="7.7109375" style="26" hidden="1"/>
    <col min="15883" max="15883" width="12.7109375" style="26" hidden="1"/>
    <col min="15884" max="15884" width="7.7109375" style="26" hidden="1"/>
    <col min="15885" max="15885" width="2" style="26" hidden="1"/>
    <col min="15886" max="15886" width="7.7109375" style="26" hidden="1"/>
    <col min="15887" max="15887" width="11.7109375" style="26" hidden="1"/>
    <col min="15888" max="15888" width="2.140625" style="26" hidden="1"/>
    <col min="15889" max="16125" width="9.140625" style="26" hidden="1"/>
    <col min="16126" max="16126" width="2" style="26" hidden="1"/>
    <col min="16127" max="16127" width="21.85546875" style="26" hidden="1"/>
    <col min="16128" max="16130" width="7.7109375" style="26" hidden="1"/>
    <col min="16131" max="16131" width="2.140625" style="26" hidden="1"/>
    <col min="16132" max="16134" width="7.7109375" style="26" hidden="1"/>
    <col min="16135" max="16135" width="9.28515625" style="26" hidden="1"/>
    <col min="16136" max="16136" width="21" style="26" hidden="1"/>
    <col min="16137" max="16137" width="2" style="26" hidden="1"/>
    <col min="16138" max="16138" width="7.7109375" style="26" hidden="1"/>
    <col min="16139" max="16139" width="12.7109375" style="26" hidden="1"/>
    <col min="16140" max="16140" width="7.7109375" style="26" hidden="1"/>
    <col min="16141" max="16141" width="2" style="26" hidden="1"/>
    <col min="16142" max="16142" width="7.7109375" style="26" hidden="1"/>
    <col min="16143" max="16143" width="11.7109375" style="26" hidden="1"/>
    <col min="16144" max="16144" width="2.140625" style="26" hidden="1"/>
    <col min="16145" max="16384" width="9.140625" style="26" hidden="1"/>
  </cols>
  <sheetData>
    <row r="1" spans="1:19" s="35" customFormat="1" ht="20.25" customHeight="1">
      <c r="A1" s="36"/>
      <c r="B1" s="174"/>
      <c r="C1" s="175"/>
      <c r="D1" s="175"/>
      <c r="E1" s="175"/>
      <c r="F1" s="175"/>
      <c r="G1" s="175"/>
      <c r="H1" s="175"/>
      <c r="I1" s="175"/>
      <c r="J1" s="175"/>
      <c r="K1" s="175"/>
      <c r="L1" s="175"/>
      <c r="M1" s="175"/>
      <c r="N1" s="175"/>
      <c r="O1" s="175"/>
      <c r="P1" s="176"/>
      <c r="Q1" s="36"/>
    </row>
    <row r="2" spans="1:19" s="24" customFormat="1" ht="34.5" customHeight="1">
      <c r="A2" s="3"/>
      <c r="B2" s="34"/>
      <c r="C2" s="168" t="s">
        <v>45</v>
      </c>
      <c r="D2" s="169"/>
      <c r="E2" s="169"/>
      <c r="F2" s="169"/>
      <c r="G2" s="169"/>
      <c r="H2" s="169"/>
      <c r="I2" s="169"/>
      <c r="J2" s="169"/>
      <c r="K2" s="169"/>
      <c r="L2" s="169"/>
      <c r="M2" s="169"/>
      <c r="N2" s="169"/>
      <c r="O2" s="170"/>
      <c r="P2" s="33"/>
      <c r="Q2" s="3"/>
    </row>
    <row r="3" spans="1:19" s="24" customFormat="1" ht="34.5" customHeight="1">
      <c r="A3" s="3"/>
      <c r="B3" s="34"/>
      <c r="C3" s="171"/>
      <c r="D3" s="172"/>
      <c r="E3" s="172"/>
      <c r="F3" s="172"/>
      <c r="G3" s="172"/>
      <c r="H3" s="172"/>
      <c r="I3" s="172"/>
      <c r="J3" s="172"/>
      <c r="K3" s="172"/>
      <c r="L3" s="172"/>
      <c r="M3" s="172"/>
      <c r="N3" s="172"/>
      <c r="O3" s="173"/>
      <c r="P3" s="33"/>
      <c r="Q3" s="3"/>
    </row>
    <row r="4" spans="1:19" s="35" customFormat="1" ht="20.25" customHeight="1">
      <c r="A4" s="36"/>
      <c r="B4" s="139"/>
      <c r="C4" s="140"/>
      <c r="D4" s="140"/>
      <c r="E4" s="140"/>
      <c r="F4" s="140"/>
      <c r="G4" s="140"/>
      <c r="H4" s="140"/>
      <c r="I4" s="140"/>
      <c r="J4" s="140"/>
      <c r="K4" s="140"/>
      <c r="L4" s="140"/>
      <c r="M4" s="140"/>
      <c r="N4" s="140"/>
      <c r="O4" s="140"/>
      <c r="P4" s="141"/>
      <c r="Q4" s="36"/>
    </row>
    <row r="5" spans="1:19" ht="33.75" customHeight="1">
      <c r="B5" s="34"/>
      <c r="C5" s="48" t="s">
        <v>44</v>
      </c>
      <c r="D5" s="146" t="s">
        <v>180</v>
      </c>
      <c r="E5" s="147"/>
      <c r="F5" s="147"/>
      <c r="G5" s="147"/>
      <c r="H5" s="147"/>
      <c r="I5" s="147"/>
      <c r="J5" s="47" t="s">
        <v>29</v>
      </c>
      <c r="K5" s="157" t="s">
        <v>181</v>
      </c>
      <c r="L5" s="157"/>
      <c r="M5" s="157"/>
      <c r="N5" s="157"/>
      <c r="O5" s="158"/>
      <c r="P5" s="33"/>
    </row>
    <row r="6" spans="1:19" ht="26.25" customHeight="1">
      <c r="B6" s="34"/>
      <c r="C6" s="46" t="s">
        <v>43</v>
      </c>
      <c r="D6" s="154" t="s">
        <v>124</v>
      </c>
      <c r="E6" s="154"/>
      <c r="F6" s="154"/>
      <c r="G6" s="154"/>
      <c r="H6" s="154"/>
      <c r="I6" s="154"/>
      <c r="J6" s="143" t="s">
        <v>42</v>
      </c>
      <c r="K6" s="143"/>
      <c r="L6" s="142" t="s">
        <v>188</v>
      </c>
      <c r="M6" s="143"/>
      <c r="N6" s="144"/>
      <c r="O6" s="145"/>
      <c r="P6" s="33"/>
    </row>
    <row r="7" spans="1:19" ht="26.25" customHeight="1">
      <c r="B7" s="34"/>
      <c r="C7" s="46" t="s">
        <v>41</v>
      </c>
      <c r="D7" s="142" t="s">
        <v>125</v>
      </c>
      <c r="E7" s="142"/>
      <c r="F7" s="142"/>
      <c r="G7" s="142"/>
      <c r="H7" s="142"/>
      <c r="I7" s="142"/>
      <c r="J7" s="143" t="s">
        <v>40</v>
      </c>
      <c r="K7" s="143"/>
      <c r="L7" s="148">
        <v>44476</v>
      </c>
      <c r="M7" s="148"/>
      <c r="N7" s="149"/>
      <c r="O7" s="150"/>
      <c r="P7" s="33"/>
    </row>
    <row r="8" spans="1:19" s="36" customFormat="1" ht="7.5" customHeight="1">
      <c r="B8" s="34"/>
      <c r="C8" s="45"/>
      <c r="D8" s="44"/>
      <c r="E8" s="44"/>
      <c r="F8" s="44"/>
      <c r="G8" s="44"/>
      <c r="H8" s="44"/>
      <c r="I8" s="44"/>
      <c r="J8" s="44"/>
      <c r="K8" s="44"/>
      <c r="L8" s="44"/>
      <c r="M8" s="44"/>
      <c r="N8" s="44"/>
      <c r="O8" s="43"/>
      <c r="P8" s="33"/>
    </row>
    <row r="9" spans="1:19" s="35" customFormat="1" ht="20.25" customHeight="1">
      <c r="A9" s="36"/>
      <c r="B9" s="139" t="s">
        <v>39</v>
      </c>
      <c r="C9" s="140"/>
      <c r="D9" s="140"/>
      <c r="E9" s="140"/>
      <c r="F9" s="140"/>
      <c r="G9" s="140"/>
      <c r="H9" s="140"/>
      <c r="I9" s="140"/>
      <c r="J9" s="140"/>
      <c r="K9" s="140"/>
      <c r="L9" s="140"/>
      <c r="M9" s="140"/>
      <c r="N9" s="140"/>
      <c r="O9" s="140"/>
      <c r="P9" s="141"/>
      <c r="Q9" s="36"/>
    </row>
    <row r="10" spans="1:19" ht="79.5" customHeight="1">
      <c r="B10" s="34"/>
      <c r="C10" s="153" t="s">
        <v>182</v>
      </c>
      <c r="D10" s="153"/>
      <c r="E10" s="153"/>
      <c r="F10" s="153"/>
      <c r="G10" s="153"/>
      <c r="H10" s="153"/>
      <c r="I10" s="153"/>
      <c r="J10" s="153"/>
      <c r="K10" s="153"/>
      <c r="L10" s="153"/>
      <c r="M10" s="153"/>
      <c r="N10" s="153"/>
      <c r="O10" s="153"/>
      <c r="P10" s="33"/>
      <c r="S10" s="42"/>
    </row>
    <row r="11" spans="1:19" ht="18.75" customHeight="1">
      <c r="B11" s="139" t="s">
        <v>38</v>
      </c>
      <c r="C11" s="140"/>
      <c r="D11" s="140"/>
      <c r="E11" s="140"/>
      <c r="F11" s="140"/>
      <c r="G11" s="140"/>
      <c r="H11" s="140"/>
      <c r="I11" s="140"/>
      <c r="J11" s="140"/>
      <c r="K11" s="140"/>
      <c r="L11" s="140"/>
      <c r="M11" s="140"/>
      <c r="N11" s="140"/>
      <c r="O11" s="140"/>
      <c r="P11" s="141"/>
    </row>
    <row r="12" spans="1:19" ht="81.75" customHeight="1">
      <c r="B12" s="34"/>
      <c r="C12" s="134" t="s">
        <v>206</v>
      </c>
      <c r="D12" s="134"/>
      <c r="E12" s="134"/>
      <c r="F12" s="134"/>
      <c r="G12" s="134"/>
      <c r="H12" s="134"/>
      <c r="I12" s="134"/>
      <c r="J12" s="119"/>
      <c r="K12" s="119"/>
      <c r="L12" s="119"/>
      <c r="M12" s="119"/>
      <c r="N12" s="119"/>
      <c r="O12" s="119"/>
      <c r="P12" s="33"/>
    </row>
    <row r="13" spans="1:19" ht="161.25" customHeight="1">
      <c r="B13" s="34"/>
      <c r="C13" s="135"/>
      <c r="D13" s="135"/>
      <c r="E13" s="135"/>
      <c r="F13" s="135"/>
      <c r="G13" s="135"/>
      <c r="H13" s="135"/>
      <c r="I13" s="135"/>
      <c r="J13" s="120"/>
      <c r="K13" s="120"/>
      <c r="L13" s="120"/>
      <c r="M13" s="120"/>
      <c r="N13" s="120"/>
      <c r="O13" s="120"/>
      <c r="P13" s="33"/>
    </row>
    <row r="14" spans="1:19" s="35" customFormat="1" ht="20.100000000000001" customHeight="1">
      <c r="A14" s="36"/>
      <c r="B14" s="139" t="s">
        <v>37</v>
      </c>
      <c r="C14" s="140"/>
      <c r="D14" s="140"/>
      <c r="E14" s="140"/>
      <c r="F14" s="140"/>
      <c r="G14" s="140"/>
      <c r="H14" s="140"/>
      <c r="I14" s="140"/>
      <c r="J14" s="140"/>
      <c r="K14" s="141"/>
      <c r="L14" s="139" t="s">
        <v>36</v>
      </c>
      <c r="M14" s="140"/>
      <c r="N14" s="140"/>
      <c r="O14" s="140"/>
      <c r="P14" s="141"/>
      <c r="Q14" s="36"/>
    </row>
    <row r="15" spans="1:19" ht="34.5" customHeight="1">
      <c r="B15" s="34"/>
      <c r="C15" s="151" t="s">
        <v>205</v>
      </c>
      <c r="D15" s="151"/>
      <c r="E15" s="151"/>
      <c r="F15" s="151"/>
      <c r="G15" s="151"/>
      <c r="H15" s="151"/>
      <c r="I15" s="151"/>
      <c r="J15" s="151"/>
      <c r="K15" s="151"/>
      <c r="L15" s="152" t="s">
        <v>94</v>
      </c>
      <c r="M15" s="152"/>
      <c r="N15" s="152"/>
      <c r="O15" s="152"/>
      <c r="P15" s="33"/>
    </row>
    <row r="16" spans="1:19">
      <c r="B16" s="139" t="s">
        <v>35</v>
      </c>
      <c r="C16" s="140"/>
      <c r="D16" s="140"/>
      <c r="E16" s="140"/>
      <c r="F16" s="140"/>
      <c r="G16" s="140"/>
      <c r="H16" s="140"/>
      <c r="I16" s="140"/>
      <c r="J16" s="140"/>
      <c r="K16" s="140"/>
      <c r="L16" s="140"/>
      <c r="M16" s="140"/>
      <c r="N16" s="140"/>
      <c r="O16" s="140"/>
      <c r="P16" s="141"/>
    </row>
    <row r="17" spans="1:17" ht="60" customHeight="1">
      <c r="B17" s="34"/>
      <c r="C17" s="177" t="s">
        <v>183</v>
      </c>
      <c r="D17" s="177"/>
      <c r="E17" s="177"/>
      <c r="F17" s="177"/>
      <c r="G17" s="177"/>
      <c r="H17" s="177"/>
      <c r="I17" s="177"/>
      <c r="J17" s="177"/>
      <c r="K17" s="177"/>
      <c r="L17" s="177"/>
      <c r="M17" s="177"/>
      <c r="N17" s="177"/>
      <c r="O17" s="177"/>
      <c r="P17" s="33"/>
    </row>
    <row r="18" spans="1:17" s="35" customFormat="1" ht="20.100000000000001" customHeight="1">
      <c r="A18" s="36"/>
      <c r="B18" s="139" t="s">
        <v>34</v>
      </c>
      <c r="C18" s="140"/>
      <c r="D18" s="140"/>
      <c r="E18" s="140"/>
      <c r="F18" s="140"/>
      <c r="G18" s="140"/>
      <c r="H18" s="140"/>
      <c r="I18" s="140"/>
      <c r="J18" s="140"/>
      <c r="K18" s="140"/>
      <c r="L18" s="140"/>
      <c r="M18" s="140"/>
      <c r="N18" s="140"/>
      <c r="O18" s="140"/>
      <c r="P18" s="141"/>
      <c r="Q18" s="36"/>
    </row>
    <row r="19" spans="1:17" ht="55.5" customHeight="1">
      <c r="B19" s="34"/>
      <c r="C19" s="183" t="s">
        <v>184</v>
      </c>
      <c r="D19" s="183"/>
      <c r="E19" s="183"/>
      <c r="F19" s="183"/>
      <c r="G19" s="183"/>
      <c r="H19" s="183"/>
      <c r="I19" s="183"/>
      <c r="J19" s="183"/>
      <c r="K19" s="183"/>
      <c r="L19" s="183"/>
      <c r="M19" s="183"/>
      <c r="N19" s="183"/>
      <c r="O19" s="183"/>
      <c r="P19" s="33"/>
    </row>
    <row r="20" spans="1:17" s="35" customFormat="1" ht="20.100000000000001" customHeight="1">
      <c r="A20" s="36"/>
      <c r="B20" s="139" t="s">
        <v>33</v>
      </c>
      <c r="C20" s="140"/>
      <c r="D20" s="140"/>
      <c r="E20" s="140"/>
      <c r="F20" s="140"/>
      <c r="G20" s="140"/>
      <c r="H20" s="140"/>
      <c r="I20" s="140"/>
      <c r="J20" s="140"/>
      <c r="K20" s="140"/>
      <c r="L20" s="140"/>
      <c r="M20" s="140"/>
      <c r="N20" s="140"/>
      <c r="O20" s="140"/>
      <c r="P20" s="141"/>
      <c r="Q20" s="36"/>
    </row>
    <row r="21" spans="1:17" s="39" customFormat="1" ht="27.75" customHeight="1">
      <c r="A21" s="40"/>
      <c r="B21" s="34"/>
      <c r="C21" s="41"/>
      <c r="D21" s="184" t="s">
        <v>32</v>
      </c>
      <c r="E21" s="184"/>
      <c r="F21" s="184"/>
      <c r="G21" s="184"/>
      <c r="H21" s="189" t="s">
        <v>31</v>
      </c>
      <c r="I21" s="184"/>
      <c r="J21" s="185"/>
      <c r="K21" s="184" t="s">
        <v>30</v>
      </c>
      <c r="L21" s="184"/>
      <c r="M21" s="184"/>
      <c r="N21" s="184"/>
      <c r="O21" s="185"/>
      <c r="P21" s="33"/>
      <c r="Q21" s="40"/>
    </row>
    <row r="22" spans="1:17" ht="29.25" customHeight="1">
      <c r="B22" s="34"/>
      <c r="C22" s="38" t="s">
        <v>29</v>
      </c>
      <c r="D22" s="186" t="s">
        <v>181</v>
      </c>
      <c r="E22" s="186"/>
      <c r="F22" s="186"/>
      <c r="G22" s="186"/>
      <c r="H22" s="191" t="s">
        <v>185</v>
      </c>
      <c r="I22" s="192"/>
      <c r="J22" s="193"/>
      <c r="K22" s="186" t="s">
        <v>80</v>
      </c>
      <c r="L22" s="186"/>
      <c r="M22" s="186"/>
      <c r="N22" s="186"/>
      <c r="O22" s="187"/>
      <c r="P22" s="33"/>
    </row>
    <row r="23" spans="1:17" ht="29.25" customHeight="1">
      <c r="B23" s="34"/>
      <c r="C23" s="37" t="s">
        <v>28</v>
      </c>
      <c r="D23" s="182" t="s">
        <v>188</v>
      </c>
      <c r="E23" s="182"/>
      <c r="F23" s="182"/>
      <c r="G23" s="182"/>
      <c r="H23" s="190" t="s">
        <v>79</v>
      </c>
      <c r="I23" s="182"/>
      <c r="J23" s="188"/>
      <c r="K23" s="182" t="s">
        <v>81</v>
      </c>
      <c r="L23" s="182"/>
      <c r="M23" s="182"/>
      <c r="N23" s="182"/>
      <c r="O23" s="188"/>
      <c r="P23" s="33"/>
    </row>
    <row r="24" spans="1:17" ht="21.75" customHeight="1">
      <c r="B24" s="34"/>
      <c r="C24" s="136" t="s">
        <v>27</v>
      </c>
      <c r="D24" s="166" t="s">
        <v>189</v>
      </c>
      <c r="E24" s="162"/>
      <c r="F24" s="162"/>
      <c r="G24" s="167"/>
      <c r="H24" s="166" t="s">
        <v>199</v>
      </c>
      <c r="I24" s="162"/>
      <c r="J24" s="167"/>
      <c r="K24" s="162" t="s">
        <v>80</v>
      </c>
      <c r="L24" s="162"/>
      <c r="M24" s="162"/>
      <c r="N24" s="162"/>
      <c r="O24" s="167"/>
      <c r="P24" s="33"/>
    </row>
    <row r="25" spans="1:17" ht="32.25" customHeight="1">
      <c r="B25" s="34"/>
      <c r="C25" s="137"/>
      <c r="D25" s="163" t="s">
        <v>190</v>
      </c>
      <c r="E25" s="163"/>
      <c r="F25" s="163"/>
      <c r="G25" s="163"/>
      <c r="H25" s="165" t="s">
        <v>202</v>
      </c>
      <c r="I25" s="163"/>
      <c r="J25" s="164"/>
      <c r="K25" s="163" t="s">
        <v>192</v>
      </c>
      <c r="L25" s="163"/>
      <c r="M25" s="163"/>
      <c r="N25" s="163"/>
      <c r="O25" s="164"/>
      <c r="P25" s="33"/>
    </row>
    <row r="26" spans="1:17" ht="31.5" customHeight="1">
      <c r="B26" s="34"/>
      <c r="C26" s="137"/>
      <c r="D26" s="163" t="s">
        <v>191</v>
      </c>
      <c r="E26" s="163"/>
      <c r="F26" s="163"/>
      <c r="G26" s="163"/>
      <c r="H26" s="165" t="s">
        <v>203</v>
      </c>
      <c r="I26" s="163"/>
      <c r="J26" s="164"/>
      <c r="K26" s="163" t="s">
        <v>104</v>
      </c>
      <c r="L26" s="163"/>
      <c r="M26" s="163"/>
      <c r="N26" s="163"/>
      <c r="O26" s="164"/>
      <c r="P26" s="33"/>
    </row>
    <row r="27" spans="1:17" ht="21.75" customHeight="1">
      <c r="B27" s="34"/>
      <c r="C27" s="138"/>
      <c r="D27" s="165" t="s">
        <v>193</v>
      </c>
      <c r="E27" s="163"/>
      <c r="F27" s="163"/>
      <c r="G27" s="164"/>
      <c r="H27" s="165" t="s">
        <v>204</v>
      </c>
      <c r="I27" s="163"/>
      <c r="J27" s="164"/>
      <c r="K27" s="163" t="s">
        <v>194</v>
      </c>
      <c r="L27" s="163"/>
      <c r="M27" s="163"/>
      <c r="N27" s="163"/>
      <c r="O27" s="164"/>
      <c r="P27" s="33"/>
    </row>
    <row r="28" spans="1:17" ht="32.25" customHeight="1">
      <c r="B28" s="34"/>
      <c r="C28" s="136" t="s">
        <v>26</v>
      </c>
      <c r="D28" s="162" t="s">
        <v>195</v>
      </c>
      <c r="E28" s="162"/>
      <c r="F28" s="162"/>
      <c r="G28" s="162"/>
      <c r="H28" s="166" t="s">
        <v>200</v>
      </c>
      <c r="I28" s="162"/>
      <c r="J28" s="167"/>
      <c r="K28" s="162" t="s">
        <v>196</v>
      </c>
      <c r="L28" s="162"/>
      <c r="M28" s="162"/>
      <c r="N28" s="162"/>
      <c r="O28" s="167"/>
      <c r="P28" s="33"/>
    </row>
    <row r="29" spans="1:17" ht="22.5" customHeight="1">
      <c r="B29" s="34"/>
      <c r="C29" s="137"/>
      <c r="D29" s="163" t="s">
        <v>197</v>
      </c>
      <c r="E29" s="163"/>
      <c r="F29" s="163"/>
      <c r="G29" s="163"/>
      <c r="H29" s="165" t="s">
        <v>201</v>
      </c>
      <c r="I29" s="163"/>
      <c r="J29" s="164"/>
      <c r="K29" s="163" t="s">
        <v>198</v>
      </c>
      <c r="L29" s="163"/>
      <c r="M29" s="163"/>
      <c r="N29" s="163"/>
      <c r="O29" s="164"/>
      <c r="P29" s="33"/>
    </row>
    <row r="30" spans="1:17" s="35" customFormat="1" ht="20.100000000000001" customHeight="1">
      <c r="A30" s="36"/>
      <c r="B30" s="139" t="s">
        <v>25</v>
      </c>
      <c r="C30" s="140"/>
      <c r="D30" s="140"/>
      <c r="E30" s="140"/>
      <c r="F30" s="140"/>
      <c r="G30" s="140"/>
      <c r="H30" s="140"/>
      <c r="I30" s="140"/>
      <c r="J30" s="140"/>
      <c r="K30" s="140"/>
      <c r="L30" s="140"/>
      <c r="M30" s="140"/>
      <c r="N30" s="140"/>
      <c r="O30" s="140"/>
      <c r="P30" s="141"/>
      <c r="Q30" s="36"/>
    </row>
    <row r="31" spans="1:17" ht="78.75" customHeight="1">
      <c r="B31" s="34"/>
      <c r="C31" s="161" t="s">
        <v>207</v>
      </c>
      <c r="D31" s="161"/>
      <c r="E31" s="161"/>
      <c r="F31" s="161"/>
      <c r="G31" s="161"/>
      <c r="H31" s="161"/>
      <c r="I31" s="161"/>
      <c r="J31" s="161"/>
      <c r="K31" s="161"/>
      <c r="L31" s="161"/>
      <c r="M31" s="161"/>
      <c r="N31" s="161"/>
      <c r="O31" s="161"/>
      <c r="P31" s="33"/>
    </row>
    <row r="32" spans="1:17" ht="26.25" customHeight="1">
      <c r="B32" s="34"/>
      <c r="C32" s="155" t="s">
        <v>179</v>
      </c>
      <c r="D32" s="156"/>
      <c r="E32" s="156"/>
      <c r="F32" s="178">
        <v>0</v>
      </c>
      <c r="G32" s="178"/>
      <c r="H32" s="178"/>
      <c r="I32" s="178"/>
      <c r="J32" s="178"/>
      <c r="K32" s="178"/>
      <c r="L32" s="178"/>
      <c r="M32" s="178"/>
      <c r="N32" s="178"/>
      <c r="O32" s="179"/>
      <c r="P32" s="33"/>
    </row>
    <row r="33" spans="2:16" ht="30.75" customHeight="1">
      <c r="B33" s="34"/>
      <c r="C33" s="180" t="s">
        <v>24</v>
      </c>
      <c r="D33" s="181"/>
      <c r="E33" s="181"/>
      <c r="F33" s="159" t="s">
        <v>186</v>
      </c>
      <c r="G33" s="159"/>
      <c r="H33" s="159"/>
      <c r="I33" s="159"/>
      <c r="J33" s="159"/>
      <c r="K33" s="159"/>
      <c r="L33" s="159"/>
      <c r="M33" s="159"/>
      <c r="N33" s="159"/>
      <c r="O33" s="160"/>
      <c r="P33" s="33"/>
    </row>
    <row r="34" spans="2:16" ht="22.5" customHeight="1">
      <c r="B34" s="139" t="s">
        <v>23</v>
      </c>
      <c r="C34" s="140"/>
      <c r="D34" s="140"/>
      <c r="E34" s="140"/>
      <c r="F34" s="140"/>
      <c r="G34" s="140"/>
      <c r="H34" s="140"/>
      <c r="I34" s="140"/>
      <c r="J34" s="140"/>
      <c r="K34" s="140"/>
      <c r="L34" s="140"/>
      <c r="M34" s="140"/>
      <c r="N34" s="140"/>
      <c r="O34" s="140"/>
      <c r="P34" s="141"/>
    </row>
    <row r="35" spans="2:16" ht="25.5" customHeight="1">
      <c r="B35" s="34"/>
      <c r="C35" s="155" t="s">
        <v>22</v>
      </c>
      <c r="D35" s="156"/>
      <c r="E35" s="156"/>
      <c r="F35" s="159" t="s">
        <v>187</v>
      </c>
      <c r="G35" s="159"/>
      <c r="H35" s="159"/>
      <c r="I35" s="159"/>
      <c r="J35" s="159"/>
      <c r="K35" s="159"/>
      <c r="L35" s="159"/>
      <c r="M35" s="159"/>
      <c r="N35" s="159"/>
      <c r="O35" s="160"/>
      <c r="P35" s="33"/>
    </row>
    <row r="36" spans="2:16" ht="9" customHeight="1">
      <c r="B36" s="32"/>
      <c r="C36" s="31"/>
      <c r="D36" s="31"/>
      <c r="E36" s="31"/>
      <c r="F36" s="31"/>
      <c r="G36" s="31"/>
      <c r="H36" s="31"/>
      <c r="I36" s="31"/>
      <c r="J36" s="31"/>
      <c r="K36" s="31"/>
      <c r="L36" s="31"/>
      <c r="M36" s="31"/>
      <c r="N36" s="31"/>
      <c r="O36" s="31"/>
      <c r="P36" s="30"/>
    </row>
  </sheetData>
  <mergeCells count="62">
    <mergeCell ref="D22:G22"/>
    <mergeCell ref="H22:J22"/>
    <mergeCell ref="B20:P20"/>
    <mergeCell ref="K23:O23"/>
    <mergeCell ref="H21:J21"/>
    <mergeCell ref="H23:J23"/>
    <mergeCell ref="H24:J24"/>
    <mergeCell ref="K24:O24"/>
    <mergeCell ref="B34:P34"/>
    <mergeCell ref="C2:O3"/>
    <mergeCell ref="B1:P1"/>
    <mergeCell ref="C17:O17"/>
    <mergeCell ref="F33:O33"/>
    <mergeCell ref="K27:O27"/>
    <mergeCell ref="K28:O28"/>
    <mergeCell ref="C32:E32"/>
    <mergeCell ref="F32:O32"/>
    <mergeCell ref="C33:E33"/>
    <mergeCell ref="H28:J28"/>
    <mergeCell ref="D23:G23"/>
    <mergeCell ref="C19:O19"/>
    <mergeCell ref="D21:G21"/>
    <mergeCell ref="K21:O21"/>
    <mergeCell ref="K22:O22"/>
    <mergeCell ref="H27:J27"/>
    <mergeCell ref="D26:G26"/>
    <mergeCell ref="D24:G24"/>
    <mergeCell ref="D25:G25"/>
    <mergeCell ref="K25:O25"/>
    <mergeCell ref="K26:O26"/>
    <mergeCell ref="C10:O10"/>
    <mergeCell ref="D6:I6"/>
    <mergeCell ref="D7:I7"/>
    <mergeCell ref="C35:E35"/>
    <mergeCell ref="K5:O5"/>
    <mergeCell ref="J6:K6"/>
    <mergeCell ref="F35:O35"/>
    <mergeCell ref="C31:O31"/>
    <mergeCell ref="D28:G28"/>
    <mergeCell ref="D29:G29"/>
    <mergeCell ref="K29:O29"/>
    <mergeCell ref="H29:J29"/>
    <mergeCell ref="D27:G27"/>
    <mergeCell ref="B30:P30"/>
    <mergeCell ref="H25:J25"/>
    <mergeCell ref="H26:J26"/>
    <mergeCell ref="C12:I13"/>
    <mergeCell ref="C24:C27"/>
    <mergeCell ref="C28:C29"/>
    <mergeCell ref="B4:P4"/>
    <mergeCell ref="L6:O6"/>
    <mergeCell ref="D5:I5"/>
    <mergeCell ref="B16:P16"/>
    <mergeCell ref="B18:P18"/>
    <mergeCell ref="L7:O7"/>
    <mergeCell ref="J7:K7"/>
    <mergeCell ref="C15:K15"/>
    <mergeCell ref="L15:O15"/>
    <mergeCell ref="B11:P11"/>
    <mergeCell ref="B14:K14"/>
    <mergeCell ref="L14:P14"/>
    <mergeCell ref="B9:P9"/>
  </mergeCells>
  <dataValidations disablePrompts="1" count="2">
    <dataValidation allowBlank="1" showInputMessage="1" showErrorMessage="1" prompt="Selecionar a unidade da Votorantim Metais onde o projeto será realizado." sqref="WVU983031:WVV983031 WLY983031:WLZ983031 WCC983031:WCD983031 VSG983031:VSH983031 VIK983031:VIL983031 UYO983031:UYP983031 UOS983031:UOT983031 UEW983031:UEX983031 TVA983031:TVB983031 TLE983031:TLF983031 TBI983031:TBJ983031 SRM983031:SRN983031 SHQ983031:SHR983031 RXU983031:RXV983031 RNY983031:RNZ983031 REC983031:RED983031 QUG983031:QUH983031 QKK983031:QKL983031 QAO983031:QAP983031 PQS983031:PQT983031 PGW983031:PGX983031 OXA983031:OXB983031 ONE983031:ONF983031 ODI983031:ODJ983031 NTM983031:NTN983031 NJQ983031:NJR983031 MZU983031:MZV983031 MPY983031:MPZ983031 MGC983031:MGD983031 LWG983031:LWH983031 LMK983031:LML983031 LCO983031:LCP983031 KSS983031:KST983031 KIW983031:KIX983031 JZA983031:JZB983031 JPE983031:JPF983031 JFI983031:JFJ983031 IVM983031:IVN983031 ILQ983031:ILR983031 IBU983031:IBV983031 HRY983031:HRZ983031 HIC983031:HID983031 GYG983031:GYH983031 GOK983031:GOL983031 GEO983031:GEP983031 FUS983031:FUT983031 FKW983031:FKX983031 FBA983031:FBB983031 ERE983031:ERF983031 EHI983031:EHJ983031 DXM983031:DXN983031 DNQ983031:DNR983031 DDU983031:DDV983031 CTY983031:CTZ983031 CKC983031:CKD983031 CAG983031:CAH983031 BQK983031:BQL983031 BGO983031:BGP983031 AWS983031:AWT983031 AMW983031:AMX983031 ADA983031:ADB983031 TE983031:TF983031 JI983031:JJ983031 WVU917495:WVV917495 WLY917495:WLZ917495 WCC917495:WCD917495 VSG917495:VSH917495 VIK917495:VIL917495 UYO917495:UYP917495 UOS917495:UOT917495 UEW917495:UEX917495 TVA917495:TVB917495 TLE917495:TLF917495 TBI917495:TBJ917495 SRM917495:SRN917495 SHQ917495:SHR917495 RXU917495:RXV917495 RNY917495:RNZ917495 REC917495:RED917495 QUG917495:QUH917495 QKK917495:QKL917495 QAO917495:QAP917495 PQS917495:PQT917495 PGW917495:PGX917495 OXA917495:OXB917495 ONE917495:ONF917495 ODI917495:ODJ917495 NTM917495:NTN917495 NJQ917495:NJR917495 MZU917495:MZV917495 MPY917495:MPZ917495 MGC917495:MGD917495 LWG917495:LWH917495 LMK917495:LML917495 LCO917495:LCP917495 KSS917495:KST917495 KIW917495:KIX917495 JZA917495:JZB917495 JPE917495:JPF917495 JFI917495:JFJ917495 IVM917495:IVN917495 ILQ917495:ILR917495 IBU917495:IBV917495 HRY917495:HRZ917495 HIC917495:HID917495 GYG917495:GYH917495 GOK917495:GOL917495 GEO917495:GEP917495 FUS917495:FUT917495 FKW917495:FKX917495 FBA917495:FBB917495 ERE917495:ERF917495 EHI917495:EHJ917495 DXM917495:DXN917495 DNQ917495:DNR917495 DDU917495:DDV917495 CTY917495:CTZ917495 CKC917495:CKD917495 CAG917495:CAH917495 BQK917495:BQL917495 BGO917495:BGP917495 AWS917495:AWT917495 AMW917495:AMX917495 ADA917495:ADB917495 TE917495:TF917495 JI917495:JJ917495 WVU851959:WVV851959 WLY851959:WLZ851959 WCC851959:WCD851959 VSG851959:VSH851959 VIK851959:VIL851959 UYO851959:UYP851959 UOS851959:UOT851959 UEW851959:UEX851959 TVA851959:TVB851959 TLE851959:TLF851959 TBI851959:TBJ851959 SRM851959:SRN851959 SHQ851959:SHR851959 RXU851959:RXV851959 RNY851959:RNZ851959 REC851959:RED851959 QUG851959:QUH851959 QKK851959:QKL851959 QAO851959:QAP851959 PQS851959:PQT851959 PGW851959:PGX851959 OXA851959:OXB851959 ONE851959:ONF851959 ODI851959:ODJ851959 NTM851959:NTN851959 NJQ851959:NJR851959 MZU851959:MZV851959 MPY851959:MPZ851959 MGC851959:MGD851959 LWG851959:LWH851959 LMK851959:LML851959 LCO851959:LCP851959 KSS851959:KST851959 KIW851959:KIX851959 JZA851959:JZB851959 JPE851959:JPF851959 JFI851959:JFJ851959 IVM851959:IVN851959 ILQ851959:ILR851959 IBU851959:IBV851959 HRY851959:HRZ851959 HIC851959:HID851959 GYG851959:GYH851959 GOK851959:GOL851959 GEO851959:GEP851959 FUS851959:FUT851959 FKW851959:FKX851959 FBA851959:FBB851959 ERE851959:ERF851959 EHI851959:EHJ851959 DXM851959:DXN851959 DNQ851959:DNR851959 DDU851959:DDV851959 CTY851959:CTZ851959 CKC851959:CKD851959 CAG851959:CAH851959 BQK851959:BQL851959 BGO851959:BGP851959 AWS851959:AWT851959 AMW851959:AMX851959 ADA851959:ADB851959 TE851959:TF851959 JI851959:JJ851959 WVU786423:WVV786423 WLY786423:WLZ786423 WCC786423:WCD786423 VSG786423:VSH786423 VIK786423:VIL786423 UYO786423:UYP786423 UOS786423:UOT786423 UEW786423:UEX786423 TVA786423:TVB786423 TLE786423:TLF786423 TBI786423:TBJ786423 SRM786423:SRN786423 SHQ786423:SHR786423 RXU786423:RXV786423 RNY786423:RNZ786423 REC786423:RED786423 QUG786423:QUH786423 QKK786423:QKL786423 QAO786423:QAP786423 PQS786423:PQT786423 PGW786423:PGX786423 OXA786423:OXB786423 ONE786423:ONF786423 ODI786423:ODJ786423 NTM786423:NTN786423 NJQ786423:NJR786423 MZU786423:MZV786423 MPY786423:MPZ786423 MGC786423:MGD786423 LWG786423:LWH786423 LMK786423:LML786423 LCO786423:LCP786423 KSS786423:KST786423 KIW786423:KIX786423 JZA786423:JZB786423 JPE786423:JPF786423 JFI786423:JFJ786423 IVM786423:IVN786423 ILQ786423:ILR786423 IBU786423:IBV786423 HRY786423:HRZ786423 HIC786423:HID786423 GYG786423:GYH786423 GOK786423:GOL786423 GEO786423:GEP786423 FUS786423:FUT786423 FKW786423:FKX786423 FBA786423:FBB786423 ERE786423:ERF786423 EHI786423:EHJ786423 DXM786423:DXN786423 DNQ786423:DNR786423 DDU786423:DDV786423 CTY786423:CTZ786423 CKC786423:CKD786423 CAG786423:CAH786423 BQK786423:BQL786423 BGO786423:BGP786423 AWS786423:AWT786423 AMW786423:AMX786423 ADA786423:ADB786423 TE786423:TF786423 JI786423:JJ786423 WVU720887:WVV720887 WLY720887:WLZ720887 WCC720887:WCD720887 VSG720887:VSH720887 VIK720887:VIL720887 UYO720887:UYP720887 UOS720887:UOT720887 UEW720887:UEX720887 TVA720887:TVB720887 TLE720887:TLF720887 TBI720887:TBJ720887 SRM720887:SRN720887 SHQ720887:SHR720887 RXU720887:RXV720887 RNY720887:RNZ720887 REC720887:RED720887 QUG720887:QUH720887 QKK720887:QKL720887 QAO720887:QAP720887 PQS720887:PQT720887 PGW720887:PGX720887 OXA720887:OXB720887 ONE720887:ONF720887 ODI720887:ODJ720887 NTM720887:NTN720887 NJQ720887:NJR720887 MZU720887:MZV720887 MPY720887:MPZ720887 MGC720887:MGD720887 LWG720887:LWH720887 LMK720887:LML720887 LCO720887:LCP720887 KSS720887:KST720887 KIW720887:KIX720887 JZA720887:JZB720887 JPE720887:JPF720887 JFI720887:JFJ720887 IVM720887:IVN720887 ILQ720887:ILR720887 IBU720887:IBV720887 HRY720887:HRZ720887 HIC720887:HID720887 GYG720887:GYH720887 GOK720887:GOL720887 GEO720887:GEP720887 FUS720887:FUT720887 FKW720887:FKX720887 FBA720887:FBB720887 ERE720887:ERF720887 EHI720887:EHJ720887 DXM720887:DXN720887 DNQ720887:DNR720887 DDU720887:DDV720887 CTY720887:CTZ720887 CKC720887:CKD720887 CAG720887:CAH720887 BQK720887:BQL720887 BGO720887:BGP720887 AWS720887:AWT720887 AMW720887:AMX720887 ADA720887:ADB720887 TE720887:TF720887 JI720887:JJ720887 WVU655351:WVV655351 WLY655351:WLZ655351 WCC655351:WCD655351 VSG655351:VSH655351 VIK655351:VIL655351 UYO655351:UYP655351 UOS655351:UOT655351 UEW655351:UEX655351 TVA655351:TVB655351 TLE655351:TLF655351 TBI655351:TBJ655351 SRM655351:SRN655351 SHQ655351:SHR655351 RXU655351:RXV655351 RNY655351:RNZ655351 REC655351:RED655351 QUG655351:QUH655351 QKK655351:QKL655351 QAO655351:QAP655351 PQS655351:PQT655351 PGW655351:PGX655351 OXA655351:OXB655351 ONE655351:ONF655351 ODI655351:ODJ655351 NTM655351:NTN655351 NJQ655351:NJR655351 MZU655351:MZV655351 MPY655351:MPZ655351 MGC655351:MGD655351 LWG655351:LWH655351 LMK655351:LML655351 LCO655351:LCP655351 KSS655351:KST655351 KIW655351:KIX655351 JZA655351:JZB655351 JPE655351:JPF655351 JFI655351:JFJ655351 IVM655351:IVN655351 ILQ655351:ILR655351 IBU655351:IBV655351 HRY655351:HRZ655351 HIC655351:HID655351 GYG655351:GYH655351 GOK655351:GOL655351 GEO655351:GEP655351 FUS655351:FUT655351 FKW655351:FKX655351 FBA655351:FBB655351 ERE655351:ERF655351 EHI655351:EHJ655351 DXM655351:DXN655351 DNQ655351:DNR655351 DDU655351:DDV655351 CTY655351:CTZ655351 CKC655351:CKD655351 CAG655351:CAH655351 BQK655351:BQL655351 BGO655351:BGP655351 AWS655351:AWT655351 AMW655351:AMX655351 ADA655351:ADB655351 TE655351:TF655351 JI655351:JJ655351 WVU589815:WVV589815 WLY589815:WLZ589815 WCC589815:WCD589815 VSG589815:VSH589815 VIK589815:VIL589815 UYO589815:UYP589815 UOS589815:UOT589815 UEW589815:UEX589815 TVA589815:TVB589815 TLE589815:TLF589815 TBI589815:TBJ589815 SRM589815:SRN589815 SHQ589815:SHR589815 RXU589815:RXV589815 RNY589815:RNZ589815 REC589815:RED589815 QUG589815:QUH589815 QKK589815:QKL589815 QAO589815:QAP589815 PQS589815:PQT589815 PGW589815:PGX589815 OXA589815:OXB589815 ONE589815:ONF589815 ODI589815:ODJ589815 NTM589815:NTN589815 NJQ589815:NJR589815 MZU589815:MZV589815 MPY589815:MPZ589815 MGC589815:MGD589815 LWG589815:LWH589815 LMK589815:LML589815 LCO589815:LCP589815 KSS589815:KST589815 KIW589815:KIX589815 JZA589815:JZB589815 JPE589815:JPF589815 JFI589815:JFJ589815 IVM589815:IVN589815 ILQ589815:ILR589815 IBU589815:IBV589815 HRY589815:HRZ589815 HIC589815:HID589815 GYG589815:GYH589815 GOK589815:GOL589815 GEO589815:GEP589815 FUS589815:FUT589815 FKW589815:FKX589815 FBA589815:FBB589815 ERE589815:ERF589815 EHI589815:EHJ589815 DXM589815:DXN589815 DNQ589815:DNR589815 DDU589815:DDV589815 CTY589815:CTZ589815 CKC589815:CKD589815 CAG589815:CAH589815 BQK589815:BQL589815 BGO589815:BGP589815 AWS589815:AWT589815 AMW589815:AMX589815 ADA589815:ADB589815 TE589815:TF589815 JI589815:JJ589815 WVU524279:WVV524279 WLY524279:WLZ524279 WCC524279:WCD524279 VSG524279:VSH524279 VIK524279:VIL524279 UYO524279:UYP524279 UOS524279:UOT524279 UEW524279:UEX524279 TVA524279:TVB524279 TLE524279:TLF524279 TBI524279:TBJ524279 SRM524279:SRN524279 SHQ524279:SHR524279 RXU524279:RXV524279 RNY524279:RNZ524279 REC524279:RED524279 QUG524279:QUH524279 QKK524279:QKL524279 QAO524279:QAP524279 PQS524279:PQT524279 PGW524279:PGX524279 OXA524279:OXB524279 ONE524279:ONF524279 ODI524279:ODJ524279 NTM524279:NTN524279 NJQ524279:NJR524279 MZU524279:MZV524279 MPY524279:MPZ524279 MGC524279:MGD524279 LWG524279:LWH524279 LMK524279:LML524279 LCO524279:LCP524279 KSS524279:KST524279 KIW524279:KIX524279 JZA524279:JZB524279 JPE524279:JPF524279 JFI524279:JFJ524279 IVM524279:IVN524279 ILQ524279:ILR524279 IBU524279:IBV524279 HRY524279:HRZ524279 HIC524279:HID524279 GYG524279:GYH524279 GOK524279:GOL524279 GEO524279:GEP524279 FUS524279:FUT524279 FKW524279:FKX524279 FBA524279:FBB524279 ERE524279:ERF524279 EHI524279:EHJ524279 DXM524279:DXN524279 DNQ524279:DNR524279 DDU524279:DDV524279 CTY524279:CTZ524279 CKC524279:CKD524279 CAG524279:CAH524279 BQK524279:BQL524279 BGO524279:BGP524279 AWS524279:AWT524279 AMW524279:AMX524279 ADA524279:ADB524279 TE524279:TF524279 JI524279:JJ524279 WVU458743:WVV458743 WLY458743:WLZ458743 WCC458743:WCD458743 VSG458743:VSH458743 VIK458743:VIL458743 UYO458743:UYP458743 UOS458743:UOT458743 UEW458743:UEX458743 TVA458743:TVB458743 TLE458743:TLF458743 TBI458743:TBJ458743 SRM458743:SRN458743 SHQ458743:SHR458743 RXU458743:RXV458743 RNY458743:RNZ458743 REC458743:RED458743 QUG458743:QUH458743 QKK458743:QKL458743 QAO458743:QAP458743 PQS458743:PQT458743 PGW458743:PGX458743 OXA458743:OXB458743 ONE458743:ONF458743 ODI458743:ODJ458743 NTM458743:NTN458743 NJQ458743:NJR458743 MZU458743:MZV458743 MPY458743:MPZ458743 MGC458743:MGD458743 LWG458743:LWH458743 LMK458743:LML458743 LCO458743:LCP458743 KSS458743:KST458743 KIW458743:KIX458743 JZA458743:JZB458743 JPE458743:JPF458743 JFI458743:JFJ458743 IVM458743:IVN458743 ILQ458743:ILR458743 IBU458743:IBV458743 HRY458743:HRZ458743 HIC458743:HID458743 GYG458743:GYH458743 GOK458743:GOL458743 GEO458743:GEP458743 FUS458743:FUT458743 FKW458743:FKX458743 FBA458743:FBB458743 ERE458743:ERF458743 EHI458743:EHJ458743 DXM458743:DXN458743 DNQ458743:DNR458743 DDU458743:DDV458743 CTY458743:CTZ458743 CKC458743:CKD458743 CAG458743:CAH458743 BQK458743:BQL458743 BGO458743:BGP458743 AWS458743:AWT458743 AMW458743:AMX458743 ADA458743:ADB458743 TE458743:TF458743 JI458743:JJ458743 WVU393207:WVV393207 WLY393207:WLZ393207 WCC393207:WCD393207 VSG393207:VSH393207 VIK393207:VIL393207 UYO393207:UYP393207 UOS393207:UOT393207 UEW393207:UEX393207 TVA393207:TVB393207 TLE393207:TLF393207 TBI393207:TBJ393207 SRM393207:SRN393207 SHQ393207:SHR393207 RXU393207:RXV393207 RNY393207:RNZ393207 REC393207:RED393207 QUG393207:QUH393207 QKK393207:QKL393207 QAO393207:QAP393207 PQS393207:PQT393207 PGW393207:PGX393207 OXA393207:OXB393207 ONE393207:ONF393207 ODI393207:ODJ393207 NTM393207:NTN393207 NJQ393207:NJR393207 MZU393207:MZV393207 MPY393207:MPZ393207 MGC393207:MGD393207 LWG393207:LWH393207 LMK393207:LML393207 LCO393207:LCP393207 KSS393207:KST393207 KIW393207:KIX393207 JZA393207:JZB393207 JPE393207:JPF393207 JFI393207:JFJ393207 IVM393207:IVN393207 ILQ393207:ILR393207 IBU393207:IBV393207 HRY393207:HRZ393207 HIC393207:HID393207 GYG393207:GYH393207 GOK393207:GOL393207 GEO393207:GEP393207 FUS393207:FUT393207 FKW393207:FKX393207 FBA393207:FBB393207 ERE393207:ERF393207 EHI393207:EHJ393207 DXM393207:DXN393207 DNQ393207:DNR393207 DDU393207:DDV393207 CTY393207:CTZ393207 CKC393207:CKD393207 CAG393207:CAH393207 BQK393207:BQL393207 BGO393207:BGP393207 AWS393207:AWT393207 AMW393207:AMX393207 ADA393207:ADB393207 TE393207:TF393207 JI393207:JJ393207 WVU327671:WVV327671 WLY327671:WLZ327671 WCC327671:WCD327671 VSG327671:VSH327671 VIK327671:VIL327671 UYO327671:UYP327671 UOS327671:UOT327671 UEW327671:UEX327671 TVA327671:TVB327671 TLE327671:TLF327671 TBI327671:TBJ327671 SRM327671:SRN327671 SHQ327671:SHR327671 RXU327671:RXV327671 RNY327671:RNZ327671 REC327671:RED327671 QUG327671:QUH327671 QKK327671:QKL327671 QAO327671:QAP327671 PQS327671:PQT327671 PGW327671:PGX327671 OXA327671:OXB327671 ONE327671:ONF327671 ODI327671:ODJ327671 NTM327671:NTN327671 NJQ327671:NJR327671 MZU327671:MZV327671 MPY327671:MPZ327671 MGC327671:MGD327671 LWG327671:LWH327671 LMK327671:LML327671 LCO327671:LCP327671 KSS327671:KST327671 KIW327671:KIX327671 JZA327671:JZB327671 JPE327671:JPF327671 JFI327671:JFJ327671 IVM327671:IVN327671 ILQ327671:ILR327671 IBU327671:IBV327671 HRY327671:HRZ327671 HIC327671:HID327671 GYG327671:GYH327671 GOK327671:GOL327671 GEO327671:GEP327671 FUS327671:FUT327671 FKW327671:FKX327671 FBA327671:FBB327671 ERE327671:ERF327671 EHI327671:EHJ327671 DXM327671:DXN327671 DNQ327671:DNR327671 DDU327671:DDV327671 CTY327671:CTZ327671 CKC327671:CKD327671 CAG327671:CAH327671 BQK327671:BQL327671 BGO327671:BGP327671 AWS327671:AWT327671 AMW327671:AMX327671 ADA327671:ADB327671 TE327671:TF327671 JI327671:JJ327671 WVU262135:WVV262135 WLY262135:WLZ262135 WCC262135:WCD262135 VSG262135:VSH262135 VIK262135:VIL262135 UYO262135:UYP262135 UOS262135:UOT262135 UEW262135:UEX262135 TVA262135:TVB262135 TLE262135:TLF262135 TBI262135:TBJ262135 SRM262135:SRN262135 SHQ262135:SHR262135 RXU262135:RXV262135 RNY262135:RNZ262135 REC262135:RED262135 QUG262135:QUH262135 QKK262135:QKL262135 QAO262135:QAP262135 PQS262135:PQT262135 PGW262135:PGX262135 OXA262135:OXB262135 ONE262135:ONF262135 ODI262135:ODJ262135 NTM262135:NTN262135 NJQ262135:NJR262135 MZU262135:MZV262135 MPY262135:MPZ262135 MGC262135:MGD262135 LWG262135:LWH262135 LMK262135:LML262135 LCO262135:LCP262135 KSS262135:KST262135 KIW262135:KIX262135 JZA262135:JZB262135 JPE262135:JPF262135 JFI262135:JFJ262135 IVM262135:IVN262135 ILQ262135:ILR262135 IBU262135:IBV262135 HRY262135:HRZ262135 HIC262135:HID262135 GYG262135:GYH262135 GOK262135:GOL262135 GEO262135:GEP262135 FUS262135:FUT262135 FKW262135:FKX262135 FBA262135:FBB262135 ERE262135:ERF262135 EHI262135:EHJ262135 DXM262135:DXN262135 DNQ262135:DNR262135 DDU262135:DDV262135 CTY262135:CTZ262135 CKC262135:CKD262135 CAG262135:CAH262135 BQK262135:BQL262135 BGO262135:BGP262135 AWS262135:AWT262135 AMW262135:AMX262135 ADA262135:ADB262135 TE262135:TF262135 JI262135:JJ262135 WVU196599:WVV196599 WLY196599:WLZ196599 WCC196599:WCD196599 VSG196599:VSH196599 VIK196599:VIL196599 UYO196599:UYP196599 UOS196599:UOT196599 UEW196599:UEX196599 TVA196599:TVB196599 TLE196599:TLF196599 TBI196599:TBJ196599 SRM196599:SRN196599 SHQ196599:SHR196599 RXU196599:RXV196599 RNY196599:RNZ196599 REC196599:RED196599 QUG196599:QUH196599 QKK196599:QKL196599 QAO196599:QAP196599 PQS196599:PQT196599 PGW196599:PGX196599 OXA196599:OXB196599 ONE196599:ONF196599 ODI196599:ODJ196599 NTM196599:NTN196599 NJQ196599:NJR196599 MZU196599:MZV196599 MPY196599:MPZ196599 MGC196599:MGD196599 LWG196599:LWH196599 LMK196599:LML196599 LCO196599:LCP196599 KSS196599:KST196599 KIW196599:KIX196599 JZA196599:JZB196599 JPE196599:JPF196599 JFI196599:JFJ196599 IVM196599:IVN196599 ILQ196599:ILR196599 IBU196599:IBV196599 HRY196599:HRZ196599 HIC196599:HID196599 GYG196599:GYH196599 GOK196599:GOL196599 GEO196599:GEP196599 FUS196599:FUT196599 FKW196599:FKX196599 FBA196599:FBB196599 ERE196599:ERF196599 EHI196599:EHJ196599 DXM196599:DXN196599 DNQ196599:DNR196599 DDU196599:DDV196599 CTY196599:CTZ196599 CKC196599:CKD196599 CAG196599:CAH196599 BQK196599:BQL196599 BGO196599:BGP196599 AWS196599:AWT196599 AMW196599:AMX196599 ADA196599:ADB196599 TE196599:TF196599 JI196599:JJ196599 WVU131063:WVV131063 WLY131063:WLZ131063 WCC131063:WCD131063 VSG131063:VSH131063 VIK131063:VIL131063 UYO131063:UYP131063 UOS131063:UOT131063 UEW131063:UEX131063 TVA131063:TVB131063 TLE131063:TLF131063 TBI131063:TBJ131063 SRM131063:SRN131063 SHQ131063:SHR131063 RXU131063:RXV131063 RNY131063:RNZ131063 REC131063:RED131063 QUG131063:QUH131063 QKK131063:QKL131063 QAO131063:QAP131063 PQS131063:PQT131063 PGW131063:PGX131063 OXA131063:OXB131063 ONE131063:ONF131063 ODI131063:ODJ131063 NTM131063:NTN131063 NJQ131063:NJR131063 MZU131063:MZV131063 MPY131063:MPZ131063 MGC131063:MGD131063 LWG131063:LWH131063 LMK131063:LML131063 LCO131063:LCP131063 KSS131063:KST131063 KIW131063:KIX131063 JZA131063:JZB131063 JPE131063:JPF131063 JFI131063:JFJ131063 IVM131063:IVN131063 ILQ131063:ILR131063 IBU131063:IBV131063 HRY131063:HRZ131063 HIC131063:HID131063 GYG131063:GYH131063 GOK131063:GOL131063 GEO131063:GEP131063 FUS131063:FUT131063 FKW131063:FKX131063 FBA131063:FBB131063 ERE131063:ERF131063 EHI131063:EHJ131063 DXM131063:DXN131063 DNQ131063:DNR131063 DDU131063:DDV131063 CTY131063:CTZ131063 CKC131063:CKD131063 CAG131063:CAH131063 BQK131063:BQL131063 BGO131063:BGP131063 AWS131063:AWT131063 AMW131063:AMX131063 ADA131063:ADB131063 TE131063:TF131063 JI131063:JJ131063 WVU65527:WVV65527 WLY65527:WLZ65527 WCC65527:WCD65527 VSG65527:VSH65527 VIK65527:VIL65527 UYO65527:UYP65527 UOS65527:UOT65527 UEW65527:UEX65527 TVA65527:TVB65527 TLE65527:TLF65527 TBI65527:TBJ65527 SRM65527:SRN65527 SHQ65527:SHR65527 RXU65527:RXV65527 RNY65527:RNZ65527 REC65527:RED65527 QUG65527:QUH65527 QKK65527:QKL65527 QAO65527:QAP65527 PQS65527:PQT65527 PGW65527:PGX65527 OXA65527:OXB65527 ONE65527:ONF65527 ODI65527:ODJ65527 NTM65527:NTN65527 NJQ65527:NJR65527 MZU65527:MZV65527 MPY65527:MPZ65527 MGC65527:MGD65527 LWG65527:LWH65527 LMK65527:LML65527 LCO65527:LCP65527 KSS65527:KST65527 KIW65527:KIX65527 JZA65527:JZB65527 JPE65527:JPF65527 JFI65527:JFJ65527 IVM65527:IVN65527 ILQ65527:ILR65527 IBU65527:IBV65527 HRY65527:HRZ65527 HIC65527:HID65527 GYG65527:GYH65527 GOK65527:GOL65527 GEO65527:GEP65527 FUS65527:FUT65527 FKW65527:FKX65527 FBA65527:FBB65527 ERE65527:ERF65527 EHI65527:EHJ65527 DXM65527:DXN65527 DNQ65527:DNR65527 DDU65527:DDV65527 CTY65527:CTZ65527 CKC65527:CKD65527 CAG65527:CAH65527 BQK65527:BQL65527 BGO65527:BGP65527 AWS65527:AWT65527 AMW65527:AMX65527 ADA65527:ADB65527 TE65527:TF65527 JI65527:JJ65527 M131063:N131063 M196599:N196599 M262135:N262135 M327671:N327671 M393207:N393207 M458743:N458743 M524279:N524279 M589815:N589815 M655351:N655351 M720887:N720887 M786423:N786423 M851959:N851959 M917495:N917495 M983031:N983031 M65527:N65527 JI2:JJ3 TE2:TF3 ADA2:ADB3 AMW2:AMX3 AWS2:AWT3 BGO2:BGP3 BQK2:BQL3 CAG2:CAH3 CKC2:CKD3 CTY2:CTZ3 DDU2:DDV3 DNQ2:DNR3 DXM2:DXN3 EHI2:EHJ3 ERE2:ERF3 FBA2:FBB3 FKW2:FKX3 FUS2:FUT3 GEO2:GEP3 GOK2:GOL3 GYG2:GYH3 HIC2:HID3 HRY2:HRZ3 IBU2:IBV3 ILQ2:ILR3 IVM2:IVN3 JFI2:JFJ3 JPE2:JPF3 JZA2:JZB3 KIW2:KIX3 KSS2:KST3 LCO2:LCP3 LMK2:LML3 LWG2:LWH3 MGC2:MGD3 MPY2:MPZ3 MZU2:MZV3 NJQ2:NJR3 NTM2:NTN3 ODI2:ODJ3 ONE2:ONF3 OXA2:OXB3 PGW2:PGX3 PQS2:PQT3 QAO2:QAP3 QKK2:QKL3 QUG2:QUH3 REC2:RED3 RNY2:RNZ3 RXU2:RXV3 SHQ2:SHR3 SRM2:SRN3 TBI2:TBJ3 TLE2:TLF3 TVA2:TVB3 UEW2:UEX3 UOS2:UOT3 UYO2:UYP3 VIK2:VIL3 VSG2:VSH3 WCC2:WCD3 WLY2:WLZ3 WVU2:WVV3" xr:uid="{00000000-0002-0000-0500-000000000000}"/>
    <dataValidation allowBlank="1" showInputMessage="1" showErrorMessage="1" prompt="Data de elaboração do Project Charter do projeto." sqref="WVU983032 WLY983032 WCC983032 VSG983032 VIK983032 UYO983032 UOS983032 UEW983032 TVA983032 TLE983032 TBI983032 SRM983032 SHQ983032 RXU983032 RNY983032 REC983032 QUG983032 QKK983032 QAO983032 PQS983032 PGW983032 OXA983032 ONE983032 ODI983032 NTM983032 NJQ983032 MZU983032 MPY983032 MGC983032 LWG983032 LMK983032 LCO983032 KSS983032 KIW983032 JZA983032 JPE983032 JFI983032 IVM983032 ILQ983032 IBU983032 HRY983032 HIC983032 GYG983032 GOK983032 GEO983032 FUS983032 FKW983032 FBA983032 ERE983032 EHI983032 DXM983032 DNQ983032 DDU983032 CTY983032 CKC983032 CAG983032 BQK983032 BGO983032 AWS983032 AMW983032 ADA983032 TE983032 JI983032 WVU917496 WLY917496 WCC917496 VSG917496 VIK917496 UYO917496 UOS917496 UEW917496 TVA917496 TLE917496 TBI917496 SRM917496 SHQ917496 RXU917496 RNY917496 REC917496 QUG917496 QKK917496 QAO917496 PQS917496 PGW917496 OXA917496 ONE917496 ODI917496 NTM917496 NJQ917496 MZU917496 MPY917496 MGC917496 LWG917496 LMK917496 LCO917496 KSS917496 KIW917496 JZA917496 JPE917496 JFI917496 IVM917496 ILQ917496 IBU917496 HRY917496 HIC917496 GYG917496 GOK917496 GEO917496 FUS917496 FKW917496 FBA917496 ERE917496 EHI917496 DXM917496 DNQ917496 DDU917496 CTY917496 CKC917496 CAG917496 BQK917496 BGO917496 AWS917496 AMW917496 ADA917496 TE917496 JI917496 WVU851960 WLY851960 WCC851960 VSG851960 VIK851960 UYO851960 UOS851960 UEW851960 TVA851960 TLE851960 TBI851960 SRM851960 SHQ851960 RXU851960 RNY851960 REC851960 QUG851960 QKK851960 QAO851960 PQS851960 PGW851960 OXA851960 ONE851960 ODI851960 NTM851960 NJQ851960 MZU851960 MPY851960 MGC851960 LWG851960 LMK851960 LCO851960 KSS851960 KIW851960 JZA851960 JPE851960 JFI851960 IVM851960 ILQ851960 IBU851960 HRY851960 HIC851960 GYG851960 GOK851960 GEO851960 FUS851960 FKW851960 FBA851960 ERE851960 EHI851960 DXM851960 DNQ851960 DDU851960 CTY851960 CKC851960 CAG851960 BQK851960 BGO851960 AWS851960 AMW851960 ADA851960 TE851960 JI851960 WVU786424 WLY786424 WCC786424 VSG786424 VIK786424 UYO786424 UOS786424 UEW786424 TVA786424 TLE786424 TBI786424 SRM786424 SHQ786424 RXU786424 RNY786424 REC786424 QUG786424 QKK786424 QAO786424 PQS786424 PGW786424 OXA786424 ONE786424 ODI786424 NTM786424 NJQ786424 MZU786424 MPY786424 MGC786424 LWG786424 LMK786424 LCO786424 KSS786424 KIW786424 JZA786424 JPE786424 JFI786424 IVM786424 ILQ786424 IBU786424 HRY786424 HIC786424 GYG786424 GOK786424 GEO786424 FUS786424 FKW786424 FBA786424 ERE786424 EHI786424 DXM786424 DNQ786424 DDU786424 CTY786424 CKC786424 CAG786424 BQK786424 BGO786424 AWS786424 AMW786424 ADA786424 TE786424 JI786424 WVU720888 WLY720888 WCC720888 VSG720888 VIK720888 UYO720888 UOS720888 UEW720888 TVA720888 TLE720888 TBI720888 SRM720888 SHQ720888 RXU720888 RNY720888 REC720888 QUG720888 QKK720888 QAO720888 PQS720888 PGW720888 OXA720888 ONE720888 ODI720888 NTM720888 NJQ720888 MZU720888 MPY720888 MGC720888 LWG720888 LMK720888 LCO720888 KSS720888 KIW720888 JZA720888 JPE720888 JFI720888 IVM720888 ILQ720888 IBU720888 HRY720888 HIC720888 GYG720888 GOK720888 GEO720888 FUS720888 FKW720888 FBA720888 ERE720888 EHI720888 DXM720888 DNQ720888 DDU720888 CTY720888 CKC720888 CAG720888 BQK720888 BGO720888 AWS720888 AMW720888 ADA720888 TE720888 JI720888 WVU655352 WLY655352 WCC655352 VSG655352 VIK655352 UYO655352 UOS655352 UEW655352 TVA655352 TLE655352 TBI655352 SRM655352 SHQ655352 RXU655352 RNY655352 REC655352 QUG655352 QKK655352 QAO655352 PQS655352 PGW655352 OXA655352 ONE655352 ODI655352 NTM655352 NJQ655352 MZU655352 MPY655352 MGC655352 LWG655352 LMK655352 LCO655352 KSS655352 KIW655352 JZA655352 JPE655352 JFI655352 IVM655352 ILQ655352 IBU655352 HRY655352 HIC655352 GYG655352 GOK655352 GEO655352 FUS655352 FKW655352 FBA655352 ERE655352 EHI655352 DXM655352 DNQ655352 DDU655352 CTY655352 CKC655352 CAG655352 BQK655352 BGO655352 AWS655352 AMW655352 ADA655352 TE655352 JI655352 WVU589816 WLY589816 WCC589816 VSG589816 VIK589816 UYO589816 UOS589816 UEW589816 TVA589816 TLE589816 TBI589816 SRM589816 SHQ589816 RXU589816 RNY589816 REC589816 QUG589816 QKK589816 QAO589816 PQS589816 PGW589816 OXA589816 ONE589816 ODI589816 NTM589816 NJQ589816 MZU589816 MPY589816 MGC589816 LWG589816 LMK589816 LCO589816 KSS589816 KIW589816 JZA589816 JPE589816 JFI589816 IVM589816 ILQ589816 IBU589816 HRY589816 HIC589816 GYG589816 GOK589816 GEO589816 FUS589816 FKW589816 FBA589816 ERE589816 EHI589816 DXM589816 DNQ589816 DDU589816 CTY589816 CKC589816 CAG589816 BQK589816 BGO589816 AWS589816 AMW589816 ADA589816 TE589816 JI589816 WVU524280 WLY524280 WCC524280 VSG524280 VIK524280 UYO524280 UOS524280 UEW524280 TVA524280 TLE524280 TBI524280 SRM524280 SHQ524280 RXU524280 RNY524280 REC524280 QUG524280 QKK524280 QAO524280 PQS524280 PGW524280 OXA524280 ONE524280 ODI524280 NTM524280 NJQ524280 MZU524280 MPY524280 MGC524280 LWG524280 LMK524280 LCO524280 KSS524280 KIW524280 JZA524280 JPE524280 JFI524280 IVM524280 ILQ524280 IBU524280 HRY524280 HIC524280 GYG524280 GOK524280 GEO524280 FUS524280 FKW524280 FBA524280 ERE524280 EHI524280 DXM524280 DNQ524280 DDU524280 CTY524280 CKC524280 CAG524280 BQK524280 BGO524280 AWS524280 AMW524280 ADA524280 TE524280 JI524280 WVU458744 WLY458744 WCC458744 VSG458744 VIK458744 UYO458744 UOS458744 UEW458744 TVA458744 TLE458744 TBI458744 SRM458744 SHQ458744 RXU458744 RNY458744 REC458744 QUG458744 QKK458744 QAO458744 PQS458744 PGW458744 OXA458744 ONE458744 ODI458744 NTM458744 NJQ458744 MZU458744 MPY458744 MGC458744 LWG458744 LMK458744 LCO458744 KSS458744 KIW458744 JZA458744 JPE458744 JFI458744 IVM458744 ILQ458744 IBU458744 HRY458744 HIC458744 GYG458744 GOK458744 GEO458744 FUS458744 FKW458744 FBA458744 ERE458744 EHI458744 DXM458744 DNQ458744 DDU458744 CTY458744 CKC458744 CAG458744 BQK458744 BGO458744 AWS458744 AMW458744 ADA458744 TE458744 JI458744 WVU393208 WLY393208 WCC393208 VSG393208 VIK393208 UYO393208 UOS393208 UEW393208 TVA393208 TLE393208 TBI393208 SRM393208 SHQ393208 RXU393208 RNY393208 REC393208 QUG393208 QKK393208 QAO393208 PQS393208 PGW393208 OXA393208 ONE393208 ODI393208 NTM393208 NJQ393208 MZU393208 MPY393208 MGC393208 LWG393208 LMK393208 LCO393208 KSS393208 KIW393208 JZA393208 JPE393208 JFI393208 IVM393208 ILQ393208 IBU393208 HRY393208 HIC393208 GYG393208 GOK393208 GEO393208 FUS393208 FKW393208 FBA393208 ERE393208 EHI393208 DXM393208 DNQ393208 DDU393208 CTY393208 CKC393208 CAG393208 BQK393208 BGO393208 AWS393208 AMW393208 ADA393208 TE393208 JI393208 WVU327672 WLY327672 WCC327672 VSG327672 VIK327672 UYO327672 UOS327672 UEW327672 TVA327672 TLE327672 TBI327672 SRM327672 SHQ327672 RXU327672 RNY327672 REC327672 QUG327672 QKK327672 QAO327672 PQS327672 PGW327672 OXA327672 ONE327672 ODI327672 NTM327672 NJQ327672 MZU327672 MPY327672 MGC327672 LWG327672 LMK327672 LCO327672 KSS327672 KIW327672 JZA327672 JPE327672 JFI327672 IVM327672 ILQ327672 IBU327672 HRY327672 HIC327672 GYG327672 GOK327672 GEO327672 FUS327672 FKW327672 FBA327672 ERE327672 EHI327672 DXM327672 DNQ327672 DDU327672 CTY327672 CKC327672 CAG327672 BQK327672 BGO327672 AWS327672 AMW327672 ADA327672 TE327672 JI327672 WVU262136 WLY262136 WCC262136 VSG262136 VIK262136 UYO262136 UOS262136 UEW262136 TVA262136 TLE262136 TBI262136 SRM262136 SHQ262136 RXU262136 RNY262136 REC262136 QUG262136 QKK262136 QAO262136 PQS262136 PGW262136 OXA262136 ONE262136 ODI262136 NTM262136 NJQ262136 MZU262136 MPY262136 MGC262136 LWG262136 LMK262136 LCO262136 KSS262136 KIW262136 JZA262136 JPE262136 JFI262136 IVM262136 ILQ262136 IBU262136 HRY262136 HIC262136 GYG262136 GOK262136 GEO262136 FUS262136 FKW262136 FBA262136 ERE262136 EHI262136 DXM262136 DNQ262136 DDU262136 CTY262136 CKC262136 CAG262136 BQK262136 BGO262136 AWS262136 AMW262136 ADA262136 TE262136 JI262136 WVU196600 WLY196600 WCC196600 VSG196600 VIK196600 UYO196600 UOS196600 UEW196600 TVA196600 TLE196600 TBI196600 SRM196600 SHQ196600 RXU196600 RNY196600 REC196600 QUG196600 QKK196600 QAO196600 PQS196600 PGW196600 OXA196600 ONE196600 ODI196600 NTM196600 NJQ196600 MZU196600 MPY196600 MGC196600 LWG196600 LMK196600 LCO196600 KSS196600 KIW196600 JZA196600 JPE196600 JFI196600 IVM196600 ILQ196600 IBU196600 HRY196600 HIC196600 GYG196600 GOK196600 GEO196600 FUS196600 FKW196600 FBA196600 ERE196600 EHI196600 DXM196600 DNQ196600 DDU196600 CTY196600 CKC196600 CAG196600 BQK196600 BGO196600 AWS196600 AMW196600 ADA196600 TE196600 JI196600 WVU131064 WLY131064 WCC131064 VSG131064 VIK131064 UYO131064 UOS131064 UEW131064 TVA131064 TLE131064 TBI131064 SRM131064 SHQ131064 RXU131064 RNY131064 REC131064 QUG131064 QKK131064 QAO131064 PQS131064 PGW131064 OXA131064 ONE131064 ODI131064 NTM131064 NJQ131064 MZU131064 MPY131064 MGC131064 LWG131064 LMK131064 LCO131064 KSS131064 KIW131064 JZA131064 JPE131064 JFI131064 IVM131064 ILQ131064 IBU131064 HRY131064 HIC131064 GYG131064 GOK131064 GEO131064 FUS131064 FKW131064 FBA131064 ERE131064 EHI131064 DXM131064 DNQ131064 DDU131064 CTY131064 CKC131064 CAG131064 BQK131064 BGO131064 AWS131064 AMW131064 ADA131064 TE131064 JI131064 WVU65528 WLY65528 WCC65528 VSG65528 VIK65528 UYO65528 UOS65528 UEW65528 TVA65528 TLE65528 TBI65528 SRM65528 SHQ65528 RXU65528 RNY65528 REC65528 QUG65528 QKK65528 QAO65528 PQS65528 PGW65528 OXA65528 ONE65528 ODI65528 NTM65528 NJQ65528 MZU65528 MPY65528 MGC65528 LWG65528 LMK65528 LCO65528 KSS65528 KIW65528 JZA65528 JPE65528 JFI65528 IVM65528 ILQ65528 IBU65528 HRY65528 HIC65528 GYG65528 GOK65528 GEO65528 FUS65528 FKW65528 FBA65528 ERE65528 EHI65528 DXM65528 DNQ65528 DDU65528 CTY65528 CKC65528 CAG65528 BQK65528 BGO65528 AWS65528 AMW65528 ADA65528 TE65528 JI65528 WVT983040:WVW983040 WLX983040:WMA983040 WCB983040:WCE983040 VSF983040:VSI983040 VIJ983040:VIM983040 UYN983040:UYQ983040 UOR983040:UOU983040 UEV983040:UEY983040 TUZ983040:TVC983040 TLD983040:TLG983040 TBH983040:TBK983040 SRL983040:SRO983040 SHP983040:SHS983040 RXT983040:RXW983040 RNX983040:ROA983040 REB983040:REE983040 QUF983040:QUI983040 QKJ983040:QKM983040 QAN983040:QAQ983040 PQR983040:PQU983040 PGV983040:PGY983040 OWZ983040:OXC983040 OND983040:ONG983040 ODH983040:ODK983040 NTL983040:NTO983040 NJP983040:NJS983040 MZT983040:MZW983040 MPX983040:MQA983040 MGB983040:MGE983040 LWF983040:LWI983040 LMJ983040:LMM983040 LCN983040:LCQ983040 KSR983040:KSU983040 KIV983040:KIY983040 JYZ983040:JZC983040 JPD983040:JPG983040 JFH983040:JFK983040 IVL983040:IVO983040 ILP983040:ILS983040 IBT983040:IBW983040 HRX983040:HSA983040 HIB983040:HIE983040 GYF983040:GYI983040 GOJ983040:GOM983040 GEN983040:GEQ983040 FUR983040:FUU983040 FKV983040:FKY983040 FAZ983040:FBC983040 ERD983040:ERG983040 EHH983040:EHK983040 DXL983040:DXO983040 DNP983040:DNS983040 DDT983040:DDW983040 CTX983040:CUA983040 CKB983040:CKE983040 CAF983040:CAI983040 BQJ983040:BQM983040 BGN983040:BGQ983040 AWR983040:AWU983040 AMV983040:AMY983040 ACZ983040:ADC983040 TD983040:TG983040 JH983040:JK983040 WVT917504:WVW917504 WLX917504:WMA917504 WCB917504:WCE917504 VSF917504:VSI917504 VIJ917504:VIM917504 UYN917504:UYQ917504 UOR917504:UOU917504 UEV917504:UEY917504 TUZ917504:TVC917504 TLD917504:TLG917504 TBH917504:TBK917504 SRL917504:SRO917504 SHP917504:SHS917504 RXT917504:RXW917504 RNX917504:ROA917504 REB917504:REE917504 QUF917504:QUI917504 QKJ917504:QKM917504 QAN917504:QAQ917504 PQR917504:PQU917504 PGV917504:PGY917504 OWZ917504:OXC917504 OND917504:ONG917504 ODH917504:ODK917504 NTL917504:NTO917504 NJP917504:NJS917504 MZT917504:MZW917504 MPX917504:MQA917504 MGB917504:MGE917504 LWF917504:LWI917504 LMJ917504:LMM917504 LCN917504:LCQ917504 KSR917504:KSU917504 KIV917504:KIY917504 JYZ917504:JZC917504 JPD917504:JPG917504 JFH917504:JFK917504 IVL917504:IVO917504 ILP917504:ILS917504 IBT917504:IBW917504 HRX917504:HSA917504 HIB917504:HIE917504 GYF917504:GYI917504 GOJ917504:GOM917504 GEN917504:GEQ917504 FUR917504:FUU917504 FKV917504:FKY917504 FAZ917504:FBC917504 ERD917504:ERG917504 EHH917504:EHK917504 DXL917504:DXO917504 DNP917504:DNS917504 DDT917504:DDW917504 CTX917504:CUA917504 CKB917504:CKE917504 CAF917504:CAI917504 BQJ917504:BQM917504 BGN917504:BGQ917504 AWR917504:AWU917504 AMV917504:AMY917504 ACZ917504:ADC917504 TD917504:TG917504 JH917504:JK917504 WVT851968:WVW851968 WLX851968:WMA851968 WCB851968:WCE851968 VSF851968:VSI851968 VIJ851968:VIM851968 UYN851968:UYQ851968 UOR851968:UOU851968 UEV851968:UEY851968 TUZ851968:TVC851968 TLD851968:TLG851968 TBH851968:TBK851968 SRL851968:SRO851968 SHP851968:SHS851968 RXT851968:RXW851968 RNX851968:ROA851968 REB851968:REE851968 QUF851968:QUI851968 QKJ851968:QKM851968 QAN851968:QAQ851968 PQR851968:PQU851968 PGV851968:PGY851968 OWZ851968:OXC851968 OND851968:ONG851968 ODH851968:ODK851968 NTL851968:NTO851968 NJP851968:NJS851968 MZT851968:MZW851968 MPX851968:MQA851968 MGB851968:MGE851968 LWF851968:LWI851968 LMJ851968:LMM851968 LCN851968:LCQ851968 KSR851968:KSU851968 KIV851968:KIY851968 JYZ851968:JZC851968 JPD851968:JPG851968 JFH851968:JFK851968 IVL851968:IVO851968 ILP851968:ILS851968 IBT851968:IBW851968 HRX851968:HSA851968 HIB851968:HIE851968 GYF851968:GYI851968 GOJ851968:GOM851968 GEN851968:GEQ851968 FUR851968:FUU851968 FKV851968:FKY851968 FAZ851968:FBC851968 ERD851968:ERG851968 EHH851968:EHK851968 DXL851968:DXO851968 DNP851968:DNS851968 DDT851968:DDW851968 CTX851968:CUA851968 CKB851968:CKE851968 CAF851968:CAI851968 BQJ851968:BQM851968 BGN851968:BGQ851968 AWR851968:AWU851968 AMV851968:AMY851968 ACZ851968:ADC851968 TD851968:TG851968 JH851968:JK851968 WVT786432:WVW786432 WLX786432:WMA786432 WCB786432:WCE786432 VSF786432:VSI786432 VIJ786432:VIM786432 UYN786432:UYQ786432 UOR786432:UOU786432 UEV786432:UEY786432 TUZ786432:TVC786432 TLD786432:TLG786432 TBH786432:TBK786432 SRL786432:SRO786432 SHP786432:SHS786432 RXT786432:RXW786432 RNX786432:ROA786432 REB786432:REE786432 QUF786432:QUI786432 QKJ786432:QKM786432 QAN786432:QAQ786432 PQR786432:PQU786432 PGV786432:PGY786432 OWZ786432:OXC786432 OND786432:ONG786432 ODH786432:ODK786432 NTL786432:NTO786432 NJP786432:NJS786432 MZT786432:MZW786432 MPX786432:MQA786432 MGB786432:MGE786432 LWF786432:LWI786432 LMJ786432:LMM786432 LCN786432:LCQ786432 KSR786432:KSU786432 KIV786432:KIY786432 JYZ786432:JZC786432 JPD786432:JPG786432 JFH786432:JFK786432 IVL786432:IVO786432 ILP786432:ILS786432 IBT786432:IBW786432 HRX786432:HSA786432 HIB786432:HIE786432 GYF786432:GYI786432 GOJ786432:GOM786432 GEN786432:GEQ786432 FUR786432:FUU786432 FKV786432:FKY786432 FAZ786432:FBC786432 ERD786432:ERG786432 EHH786432:EHK786432 DXL786432:DXO786432 DNP786432:DNS786432 DDT786432:DDW786432 CTX786432:CUA786432 CKB786432:CKE786432 CAF786432:CAI786432 BQJ786432:BQM786432 BGN786432:BGQ786432 AWR786432:AWU786432 AMV786432:AMY786432 ACZ786432:ADC786432 TD786432:TG786432 JH786432:JK786432 WVT720896:WVW720896 WLX720896:WMA720896 WCB720896:WCE720896 VSF720896:VSI720896 VIJ720896:VIM720896 UYN720896:UYQ720896 UOR720896:UOU720896 UEV720896:UEY720896 TUZ720896:TVC720896 TLD720896:TLG720896 TBH720896:TBK720896 SRL720896:SRO720896 SHP720896:SHS720896 RXT720896:RXW720896 RNX720896:ROA720896 REB720896:REE720896 QUF720896:QUI720896 QKJ720896:QKM720896 QAN720896:QAQ720896 PQR720896:PQU720896 PGV720896:PGY720896 OWZ720896:OXC720896 OND720896:ONG720896 ODH720896:ODK720896 NTL720896:NTO720896 NJP720896:NJS720896 MZT720896:MZW720896 MPX720896:MQA720896 MGB720896:MGE720896 LWF720896:LWI720896 LMJ720896:LMM720896 LCN720896:LCQ720896 KSR720896:KSU720896 KIV720896:KIY720896 JYZ720896:JZC720896 JPD720896:JPG720896 JFH720896:JFK720896 IVL720896:IVO720896 ILP720896:ILS720896 IBT720896:IBW720896 HRX720896:HSA720896 HIB720896:HIE720896 GYF720896:GYI720896 GOJ720896:GOM720896 GEN720896:GEQ720896 FUR720896:FUU720896 FKV720896:FKY720896 FAZ720896:FBC720896 ERD720896:ERG720896 EHH720896:EHK720896 DXL720896:DXO720896 DNP720896:DNS720896 DDT720896:DDW720896 CTX720896:CUA720896 CKB720896:CKE720896 CAF720896:CAI720896 BQJ720896:BQM720896 BGN720896:BGQ720896 AWR720896:AWU720896 AMV720896:AMY720896 ACZ720896:ADC720896 TD720896:TG720896 JH720896:JK720896 WVT655360:WVW655360 WLX655360:WMA655360 WCB655360:WCE655360 VSF655360:VSI655360 VIJ655360:VIM655360 UYN655360:UYQ655360 UOR655360:UOU655360 UEV655360:UEY655360 TUZ655360:TVC655360 TLD655360:TLG655360 TBH655360:TBK655360 SRL655360:SRO655360 SHP655360:SHS655360 RXT655360:RXW655360 RNX655360:ROA655360 REB655360:REE655360 QUF655360:QUI655360 QKJ655360:QKM655360 QAN655360:QAQ655360 PQR655360:PQU655360 PGV655360:PGY655360 OWZ655360:OXC655360 OND655360:ONG655360 ODH655360:ODK655360 NTL655360:NTO655360 NJP655360:NJS655360 MZT655360:MZW655360 MPX655360:MQA655360 MGB655360:MGE655360 LWF655360:LWI655360 LMJ655360:LMM655360 LCN655360:LCQ655360 KSR655360:KSU655360 KIV655360:KIY655360 JYZ655360:JZC655360 JPD655360:JPG655360 JFH655360:JFK655360 IVL655360:IVO655360 ILP655360:ILS655360 IBT655360:IBW655360 HRX655360:HSA655360 HIB655360:HIE655360 GYF655360:GYI655360 GOJ655360:GOM655360 GEN655360:GEQ655360 FUR655360:FUU655360 FKV655360:FKY655360 FAZ655360:FBC655360 ERD655360:ERG655360 EHH655360:EHK655360 DXL655360:DXO655360 DNP655360:DNS655360 DDT655360:DDW655360 CTX655360:CUA655360 CKB655360:CKE655360 CAF655360:CAI655360 BQJ655360:BQM655360 BGN655360:BGQ655360 AWR655360:AWU655360 AMV655360:AMY655360 ACZ655360:ADC655360 TD655360:TG655360 JH655360:JK655360 WVT589824:WVW589824 WLX589824:WMA589824 WCB589824:WCE589824 VSF589824:VSI589824 VIJ589824:VIM589824 UYN589824:UYQ589824 UOR589824:UOU589824 UEV589824:UEY589824 TUZ589824:TVC589824 TLD589824:TLG589824 TBH589824:TBK589824 SRL589824:SRO589824 SHP589824:SHS589824 RXT589824:RXW589824 RNX589824:ROA589824 REB589824:REE589824 QUF589824:QUI589824 QKJ589824:QKM589824 QAN589824:QAQ589824 PQR589824:PQU589824 PGV589824:PGY589824 OWZ589824:OXC589824 OND589824:ONG589824 ODH589824:ODK589824 NTL589824:NTO589824 NJP589824:NJS589824 MZT589824:MZW589824 MPX589824:MQA589824 MGB589824:MGE589824 LWF589824:LWI589824 LMJ589824:LMM589824 LCN589824:LCQ589824 KSR589824:KSU589824 KIV589824:KIY589824 JYZ589824:JZC589824 JPD589824:JPG589824 JFH589824:JFK589824 IVL589824:IVO589824 ILP589824:ILS589824 IBT589824:IBW589824 HRX589824:HSA589824 HIB589824:HIE589824 GYF589824:GYI589824 GOJ589824:GOM589824 GEN589824:GEQ589824 FUR589824:FUU589824 FKV589824:FKY589824 FAZ589824:FBC589824 ERD589824:ERG589824 EHH589824:EHK589824 DXL589824:DXO589824 DNP589824:DNS589824 DDT589824:DDW589824 CTX589824:CUA589824 CKB589824:CKE589824 CAF589824:CAI589824 BQJ589824:BQM589824 BGN589824:BGQ589824 AWR589824:AWU589824 AMV589824:AMY589824 ACZ589824:ADC589824 TD589824:TG589824 JH589824:JK589824 WVT524288:WVW524288 WLX524288:WMA524288 WCB524288:WCE524288 VSF524288:VSI524288 VIJ524288:VIM524288 UYN524288:UYQ524288 UOR524288:UOU524288 UEV524288:UEY524288 TUZ524288:TVC524288 TLD524288:TLG524288 TBH524288:TBK524288 SRL524288:SRO524288 SHP524288:SHS524288 RXT524288:RXW524288 RNX524288:ROA524288 REB524288:REE524288 QUF524288:QUI524288 QKJ524288:QKM524288 QAN524288:QAQ524288 PQR524288:PQU524288 PGV524288:PGY524288 OWZ524288:OXC524288 OND524288:ONG524288 ODH524288:ODK524288 NTL524288:NTO524288 NJP524288:NJS524288 MZT524288:MZW524288 MPX524288:MQA524288 MGB524288:MGE524288 LWF524288:LWI524288 LMJ524288:LMM524288 LCN524288:LCQ524288 KSR524288:KSU524288 KIV524288:KIY524288 JYZ524288:JZC524288 JPD524288:JPG524288 JFH524288:JFK524288 IVL524288:IVO524288 ILP524288:ILS524288 IBT524288:IBW524288 HRX524288:HSA524288 HIB524288:HIE524288 GYF524288:GYI524288 GOJ524288:GOM524288 GEN524288:GEQ524288 FUR524288:FUU524288 FKV524288:FKY524288 FAZ524288:FBC524288 ERD524288:ERG524288 EHH524288:EHK524288 DXL524288:DXO524288 DNP524288:DNS524288 DDT524288:DDW524288 CTX524288:CUA524288 CKB524288:CKE524288 CAF524288:CAI524288 BQJ524288:BQM524288 BGN524288:BGQ524288 AWR524288:AWU524288 AMV524288:AMY524288 ACZ524288:ADC524288 TD524288:TG524288 JH524288:JK524288 WVT458752:WVW458752 WLX458752:WMA458752 WCB458752:WCE458752 VSF458752:VSI458752 VIJ458752:VIM458752 UYN458752:UYQ458752 UOR458752:UOU458752 UEV458752:UEY458752 TUZ458752:TVC458752 TLD458752:TLG458752 TBH458752:TBK458752 SRL458752:SRO458752 SHP458752:SHS458752 RXT458752:RXW458752 RNX458752:ROA458752 REB458752:REE458752 QUF458752:QUI458752 QKJ458752:QKM458752 QAN458752:QAQ458752 PQR458752:PQU458752 PGV458752:PGY458752 OWZ458752:OXC458752 OND458752:ONG458752 ODH458752:ODK458752 NTL458752:NTO458752 NJP458752:NJS458752 MZT458752:MZW458752 MPX458752:MQA458752 MGB458752:MGE458752 LWF458752:LWI458752 LMJ458752:LMM458752 LCN458752:LCQ458752 KSR458752:KSU458752 KIV458752:KIY458752 JYZ458752:JZC458752 JPD458752:JPG458752 JFH458752:JFK458752 IVL458752:IVO458752 ILP458752:ILS458752 IBT458752:IBW458752 HRX458752:HSA458752 HIB458752:HIE458752 GYF458752:GYI458752 GOJ458752:GOM458752 GEN458752:GEQ458752 FUR458752:FUU458752 FKV458752:FKY458752 FAZ458752:FBC458752 ERD458752:ERG458752 EHH458752:EHK458752 DXL458752:DXO458752 DNP458752:DNS458752 DDT458752:DDW458752 CTX458752:CUA458752 CKB458752:CKE458752 CAF458752:CAI458752 BQJ458752:BQM458752 BGN458752:BGQ458752 AWR458752:AWU458752 AMV458752:AMY458752 ACZ458752:ADC458752 TD458752:TG458752 JH458752:JK458752 WVT393216:WVW393216 WLX393216:WMA393216 WCB393216:WCE393216 VSF393216:VSI393216 VIJ393216:VIM393216 UYN393216:UYQ393216 UOR393216:UOU393216 UEV393216:UEY393216 TUZ393216:TVC393216 TLD393216:TLG393216 TBH393216:TBK393216 SRL393216:SRO393216 SHP393216:SHS393216 RXT393216:RXW393216 RNX393216:ROA393216 REB393216:REE393216 QUF393216:QUI393216 QKJ393216:QKM393216 QAN393216:QAQ393216 PQR393216:PQU393216 PGV393216:PGY393216 OWZ393216:OXC393216 OND393216:ONG393216 ODH393216:ODK393216 NTL393216:NTO393216 NJP393216:NJS393216 MZT393216:MZW393216 MPX393216:MQA393216 MGB393216:MGE393216 LWF393216:LWI393216 LMJ393216:LMM393216 LCN393216:LCQ393216 KSR393216:KSU393216 KIV393216:KIY393216 JYZ393216:JZC393216 JPD393216:JPG393216 JFH393216:JFK393216 IVL393216:IVO393216 ILP393216:ILS393216 IBT393216:IBW393216 HRX393216:HSA393216 HIB393216:HIE393216 GYF393216:GYI393216 GOJ393216:GOM393216 GEN393216:GEQ393216 FUR393216:FUU393216 FKV393216:FKY393216 FAZ393216:FBC393216 ERD393216:ERG393216 EHH393216:EHK393216 DXL393216:DXO393216 DNP393216:DNS393216 DDT393216:DDW393216 CTX393216:CUA393216 CKB393216:CKE393216 CAF393216:CAI393216 BQJ393216:BQM393216 BGN393216:BGQ393216 AWR393216:AWU393216 AMV393216:AMY393216 ACZ393216:ADC393216 TD393216:TG393216 JH393216:JK393216 WVT327680:WVW327680 WLX327680:WMA327680 WCB327680:WCE327680 VSF327680:VSI327680 VIJ327680:VIM327680 UYN327680:UYQ327680 UOR327680:UOU327680 UEV327680:UEY327680 TUZ327680:TVC327680 TLD327680:TLG327680 TBH327680:TBK327680 SRL327680:SRO327680 SHP327680:SHS327680 RXT327680:RXW327680 RNX327680:ROA327680 REB327680:REE327680 QUF327680:QUI327680 QKJ327680:QKM327680 QAN327680:QAQ327680 PQR327680:PQU327680 PGV327680:PGY327680 OWZ327680:OXC327680 OND327680:ONG327680 ODH327680:ODK327680 NTL327680:NTO327680 NJP327680:NJS327680 MZT327680:MZW327680 MPX327680:MQA327680 MGB327680:MGE327680 LWF327680:LWI327680 LMJ327680:LMM327680 LCN327680:LCQ327680 KSR327680:KSU327680 KIV327680:KIY327680 JYZ327680:JZC327680 JPD327680:JPG327680 JFH327680:JFK327680 IVL327680:IVO327680 ILP327680:ILS327680 IBT327680:IBW327680 HRX327680:HSA327680 HIB327680:HIE327680 GYF327680:GYI327680 GOJ327680:GOM327680 GEN327680:GEQ327680 FUR327680:FUU327680 FKV327680:FKY327680 FAZ327680:FBC327680 ERD327680:ERG327680 EHH327680:EHK327680 DXL327680:DXO327680 DNP327680:DNS327680 DDT327680:DDW327680 CTX327680:CUA327680 CKB327680:CKE327680 CAF327680:CAI327680 BQJ327680:BQM327680 BGN327680:BGQ327680 AWR327680:AWU327680 AMV327680:AMY327680 ACZ327680:ADC327680 TD327680:TG327680 JH327680:JK327680 WVT262144:WVW262144 WLX262144:WMA262144 WCB262144:WCE262144 VSF262144:VSI262144 VIJ262144:VIM262144 UYN262144:UYQ262144 UOR262144:UOU262144 UEV262144:UEY262144 TUZ262144:TVC262144 TLD262144:TLG262144 TBH262144:TBK262144 SRL262144:SRO262144 SHP262144:SHS262144 RXT262144:RXW262144 RNX262144:ROA262144 REB262144:REE262144 QUF262144:QUI262144 QKJ262144:QKM262144 QAN262144:QAQ262144 PQR262144:PQU262144 PGV262144:PGY262144 OWZ262144:OXC262144 OND262144:ONG262144 ODH262144:ODK262144 NTL262144:NTO262144 NJP262144:NJS262144 MZT262144:MZW262144 MPX262144:MQA262144 MGB262144:MGE262144 LWF262144:LWI262144 LMJ262144:LMM262144 LCN262144:LCQ262144 KSR262144:KSU262144 KIV262144:KIY262144 JYZ262144:JZC262144 JPD262144:JPG262144 JFH262144:JFK262144 IVL262144:IVO262144 ILP262144:ILS262144 IBT262144:IBW262144 HRX262144:HSA262144 HIB262144:HIE262144 GYF262144:GYI262144 GOJ262144:GOM262144 GEN262144:GEQ262144 FUR262144:FUU262144 FKV262144:FKY262144 FAZ262144:FBC262144 ERD262144:ERG262144 EHH262144:EHK262144 DXL262144:DXO262144 DNP262144:DNS262144 DDT262144:DDW262144 CTX262144:CUA262144 CKB262144:CKE262144 CAF262144:CAI262144 BQJ262144:BQM262144 BGN262144:BGQ262144 AWR262144:AWU262144 AMV262144:AMY262144 ACZ262144:ADC262144 TD262144:TG262144 JH262144:JK262144 WVT196608:WVW196608 WLX196608:WMA196608 WCB196608:WCE196608 VSF196608:VSI196608 VIJ196608:VIM196608 UYN196608:UYQ196608 UOR196608:UOU196608 UEV196608:UEY196608 TUZ196608:TVC196608 TLD196608:TLG196608 TBH196608:TBK196608 SRL196608:SRO196608 SHP196608:SHS196608 RXT196608:RXW196608 RNX196608:ROA196608 REB196608:REE196608 QUF196608:QUI196608 QKJ196608:QKM196608 QAN196608:QAQ196608 PQR196608:PQU196608 PGV196608:PGY196608 OWZ196608:OXC196608 OND196608:ONG196608 ODH196608:ODK196608 NTL196608:NTO196608 NJP196608:NJS196608 MZT196608:MZW196608 MPX196608:MQA196608 MGB196608:MGE196608 LWF196608:LWI196608 LMJ196608:LMM196608 LCN196608:LCQ196608 KSR196608:KSU196608 KIV196608:KIY196608 JYZ196608:JZC196608 JPD196608:JPG196608 JFH196608:JFK196608 IVL196608:IVO196608 ILP196608:ILS196608 IBT196608:IBW196608 HRX196608:HSA196608 HIB196608:HIE196608 GYF196608:GYI196608 GOJ196608:GOM196608 GEN196608:GEQ196608 FUR196608:FUU196608 FKV196608:FKY196608 FAZ196608:FBC196608 ERD196608:ERG196608 EHH196608:EHK196608 DXL196608:DXO196608 DNP196608:DNS196608 DDT196608:DDW196608 CTX196608:CUA196608 CKB196608:CKE196608 CAF196608:CAI196608 BQJ196608:BQM196608 BGN196608:BGQ196608 AWR196608:AWU196608 AMV196608:AMY196608 ACZ196608:ADC196608 TD196608:TG196608 JH196608:JK196608 WVT131072:WVW131072 WLX131072:WMA131072 WCB131072:WCE131072 VSF131072:VSI131072 VIJ131072:VIM131072 UYN131072:UYQ131072 UOR131072:UOU131072 UEV131072:UEY131072 TUZ131072:TVC131072 TLD131072:TLG131072 TBH131072:TBK131072 SRL131072:SRO131072 SHP131072:SHS131072 RXT131072:RXW131072 RNX131072:ROA131072 REB131072:REE131072 QUF131072:QUI131072 QKJ131072:QKM131072 QAN131072:QAQ131072 PQR131072:PQU131072 PGV131072:PGY131072 OWZ131072:OXC131072 OND131072:ONG131072 ODH131072:ODK131072 NTL131072:NTO131072 NJP131072:NJS131072 MZT131072:MZW131072 MPX131072:MQA131072 MGB131072:MGE131072 LWF131072:LWI131072 LMJ131072:LMM131072 LCN131072:LCQ131072 KSR131072:KSU131072 KIV131072:KIY131072 JYZ131072:JZC131072 JPD131072:JPG131072 JFH131072:JFK131072 IVL131072:IVO131072 ILP131072:ILS131072 IBT131072:IBW131072 HRX131072:HSA131072 HIB131072:HIE131072 GYF131072:GYI131072 GOJ131072:GOM131072 GEN131072:GEQ131072 FUR131072:FUU131072 FKV131072:FKY131072 FAZ131072:FBC131072 ERD131072:ERG131072 EHH131072:EHK131072 DXL131072:DXO131072 DNP131072:DNS131072 DDT131072:DDW131072 CTX131072:CUA131072 CKB131072:CKE131072 CAF131072:CAI131072 BQJ131072:BQM131072 BGN131072:BGQ131072 AWR131072:AWU131072 AMV131072:AMY131072 ACZ131072:ADC131072 TD131072:TG131072 JH131072:JK131072 WVT65536:WVW65536 WLX65536:WMA65536 WCB65536:WCE65536 VSF65536:VSI65536 VIJ65536:VIM65536 UYN65536:UYQ65536 UOR65536:UOU65536 UEV65536:UEY65536 TUZ65536:TVC65536 TLD65536:TLG65536 TBH65536:TBK65536 SRL65536:SRO65536 SHP65536:SHS65536 RXT65536:RXW65536 RNX65536:ROA65536 REB65536:REE65536 QUF65536:QUI65536 QKJ65536:QKM65536 QAN65536:QAQ65536 PQR65536:PQU65536 PGV65536:PGY65536 OWZ65536:OXC65536 OND65536:ONG65536 ODH65536:ODK65536 NTL65536:NTO65536 NJP65536:NJS65536 MZT65536:MZW65536 MPX65536:MQA65536 MGB65536:MGE65536 LWF65536:LWI65536 LMJ65536:LMM65536 LCN65536:LCQ65536 KSR65536:KSU65536 KIV65536:KIY65536 JYZ65536:JZC65536 JPD65536:JPG65536 JFH65536:JFK65536 IVL65536:IVO65536 ILP65536:ILS65536 IBT65536:IBW65536 HRX65536:HSA65536 HIB65536:HIE65536 GYF65536:GYI65536 GOJ65536:GOM65536 GEN65536:GEQ65536 FUR65536:FUU65536 FKV65536:FKY65536 FAZ65536:FBC65536 ERD65536:ERG65536 EHH65536:EHK65536 DXL65536:DXO65536 DNP65536:DNS65536 DDT65536:DDW65536 CTX65536:CUA65536 CKB65536:CKE65536 CAF65536:CAI65536 BQJ65536:BQM65536 BGN65536:BGQ65536 AWR65536:AWU65536 AMV65536:AMY65536 ACZ65536:ADC65536 TD65536:TG65536 JH65536:JK65536 L131072:P131072 L196608:P196608 L262144:P262144 L327680:P327680 L393216:P393216 L458752:P458752 L524288:P524288 L589824:P589824 L655360:P655360 L720896:P720896 L786432:P786432 L851968:P851968 L917504:P917504 L983040:P983040 M65528 M131064 M196600 M262136 M327672 M393208 M458744 M524280 M589816 M655352 M720888 M786424 M851960 M917496 M983032 L65536:P65536 JI4 TE4 ADA4 AMW4 AWS4 BGO4 BQK4 CAG4 CKC4 CTY4 DDU4 DNQ4 DXM4 EHI4 ERE4 FBA4 FKW4 FUS4 GEO4 GOK4 GYG4 HIC4 HRY4 IBU4 ILQ4 IVM4 JFI4 JPE4 JZA4 KIW4 KSS4 LCO4 LMK4 LWG4 MGC4 MPY4 MZU4 NJQ4 NTM4 ODI4 ONE4 OXA4 PGW4 PQS4 QAO4 QKK4 QUG4 REC4 RNY4 RXU4 SHQ4 SRM4 TBI4 TLE4 TVA4 UEW4 UOS4 UYO4 VIK4 VSG4 WCC4 WLY4 WVU4" xr:uid="{00000000-0002-0000-0500-000001000000}"/>
  </dataValidations>
  <printOptions horizontalCentered="1" verticalCentered="1"/>
  <pageMargins left="0.25" right="0.25" top="0.61" bottom="0.75" header="0.3" footer="0.3"/>
  <pageSetup paperSize="9" scale="62"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859BB-2B55-4798-AA13-087F080BBDDF}">
  <dimension ref="A1:U47"/>
  <sheetViews>
    <sheetView workbookViewId="0">
      <selection activeCell="B2" sqref="B2:H3"/>
    </sheetView>
  </sheetViews>
  <sheetFormatPr defaultRowHeight="15"/>
  <cols>
    <col min="1" max="1" width="6.5703125" style="78" customWidth="1"/>
    <col min="2" max="8" width="15.7109375" customWidth="1"/>
    <col min="9" max="12" width="9.140625" style="78"/>
    <col min="13" max="16" width="13" style="78" customWidth="1"/>
    <col min="17" max="21" width="9.140625" style="78"/>
  </cols>
  <sheetData>
    <row r="1" spans="2:16" s="78" customFormat="1"/>
    <row r="2" spans="2:16" ht="15" customHeight="1">
      <c r="B2" s="194" t="s">
        <v>84</v>
      </c>
      <c r="C2" s="194"/>
      <c r="D2" s="194"/>
      <c r="E2" s="194"/>
      <c r="F2" s="194"/>
      <c r="G2" s="194"/>
      <c r="H2" s="194"/>
    </row>
    <row r="3" spans="2:16" ht="15" customHeight="1">
      <c r="B3" s="194"/>
      <c r="C3" s="194"/>
      <c r="D3" s="194"/>
      <c r="E3" s="194"/>
      <c r="F3" s="194"/>
      <c r="G3" s="194"/>
      <c r="H3" s="194"/>
    </row>
    <row r="4" spans="2:16" ht="21">
      <c r="B4" s="79"/>
      <c r="C4" s="78"/>
      <c r="D4" s="78"/>
      <c r="E4" s="195" t="s">
        <v>82</v>
      </c>
      <c r="F4" s="196"/>
      <c r="G4" s="196" t="s">
        <v>83</v>
      </c>
      <c r="H4" s="213"/>
      <c r="J4" s="79"/>
      <c r="M4" s="195" t="s">
        <v>82</v>
      </c>
      <c r="N4" s="196"/>
      <c r="O4" s="196" t="s">
        <v>83</v>
      </c>
      <c r="P4" s="213"/>
    </row>
    <row r="5" spans="2:16" ht="21">
      <c r="B5" s="198" t="s">
        <v>126</v>
      </c>
      <c r="C5" s="199"/>
      <c r="D5" s="199"/>
      <c r="E5" s="197">
        <v>0.24099999999999999</v>
      </c>
      <c r="F5" s="197"/>
      <c r="G5" s="214"/>
      <c r="H5" s="215"/>
      <c r="J5" s="198" t="s">
        <v>130</v>
      </c>
      <c r="K5" s="199"/>
      <c r="L5" s="199"/>
      <c r="M5" s="197">
        <v>0.503</v>
      </c>
      <c r="N5" s="197"/>
      <c r="O5" s="214"/>
      <c r="P5" s="215"/>
    </row>
    <row r="6" spans="2:16" ht="21">
      <c r="B6" s="200" t="s">
        <v>127</v>
      </c>
      <c r="C6" s="201"/>
      <c r="D6" s="201"/>
      <c r="E6" s="208">
        <v>0.17699999999999999</v>
      </c>
      <c r="F6" s="208"/>
      <c r="G6" s="206"/>
      <c r="H6" s="207"/>
      <c r="J6" s="200" t="s">
        <v>131</v>
      </c>
      <c r="K6" s="201"/>
      <c r="L6" s="201"/>
      <c r="M6" s="208">
        <v>0.82899999999999996</v>
      </c>
      <c r="N6" s="208"/>
      <c r="O6" s="206"/>
      <c r="P6" s="207"/>
    </row>
    <row r="7" spans="2:16" ht="21">
      <c r="B7" s="200" t="s">
        <v>128</v>
      </c>
      <c r="C7" s="201"/>
      <c r="D7" s="201"/>
      <c r="E7" s="208">
        <v>0.13700000000000001</v>
      </c>
      <c r="F7" s="208"/>
      <c r="G7" s="206"/>
      <c r="H7" s="207"/>
      <c r="J7" s="202" t="s">
        <v>134</v>
      </c>
      <c r="K7" s="203"/>
      <c r="L7" s="203"/>
      <c r="M7" s="211">
        <v>0.66700000000000004</v>
      </c>
      <c r="N7" s="211"/>
      <c r="O7" s="211"/>
      <c r="P7" s="212"/>
    </row>
    <row r="8" spans="2:16" ht="21">
      <c r="B8" s="200" t="s">
        <v>129</v>
      </c>
      <c r="C8" s="201"/>
      <c r="D8" s="201"/>
      <c r="E8" s="208">
        <v>7.8E-2</v>
      </c>
      <c r="F8" s="208"/>
      <c r="G8" s="204"/>
      <c r="H8" s="205"/>
    </row>
    <row r="9" spans="2:16" ht="21">
      <c r="B9" s="200" t="s">
        <v>132</v>
      </c>
      <c r="C9" s="201"/>
      <c r="D9" s="201"/>
      <c r="E9" s="208">
        <v>1.7999999999999999E-2</v>
      </c>
      <c r="F9" s="208"/>
      <c r="G9" s="204"/>
      <c r="H9" s="205"/>
    </row>
    <row r="10" spans="2:16" ht="21">
      <c r="B10" s="200" t="s">
        <v>133</v>
      </c>
      <c r="C10" s="201"/>
      <c r="D10" s="201"/>
      <c r="E10" s="208">
        <v>1.6E-2</v>
      </c>
      <c r="F10" s="208"/>
      <c r="G10" s="204"/>
      <c r="H10" s="205"/>
    </row>
    <row r="11" spans="2:16" ht="21">
      <c r="B11" s="202"/>
      <c r="C11" s="203"/>
      <c r="D11" s="203"/>
      <c r="E11" s="209"/>
      <c r="F11" s="209"/>
      <c r="G11" s="209"/>
      <c r="H11" s="210"/>
    </row>
    <row r="12" spans="2:16" s="78" customFormat="1"/>
    <row r="13" spans="2:16" s="78" customFormat="1"/>
    <row r="14" spans="2:16" s="78" customFormat="1">
      <c r="B14" s="91"/>
      <c r="C14" s="91"/>
      <c r="D14" s="91"/>
      <c r="E14" s="91"/>
      <c r="F14" s="92"/>
      <c r="G14" s="91"/>
    </row>
    <row r="15" spans="2:16" s="78" customFormat="1">
      <c r="B15" s="91"/>
      <c r="C15" s="91"/>
      <c r="D15" s="91"/>
      <c r="E15" s="91"/>
      <c r="F15" s="92"/>
      <c r="G15" s="91"/>
    </row>
    <row r="16" spans="2:16" s="78" customFormat="1">
      <c r="B16" s="91"/>
      <c r="C16" s="91"/>
      <c r="D16" s="91"/>
      <c r="E16" s="91"/>
      <c r="F16" s="92"/>
      <c r="G16" s="91"/>
    </row>
    <row r="17" spans="2:7" s="78" customFormat="1">
      <c r="B17" s="91"/>
      <c r="C17" s="91"/>
      <c r="D17" s="91"/>
      <c r="E17" s="91"/>
      <c r="F17" s="91"/>
      <c r="G17" s="91"/>
    </row>
    <row r="18" spans="2:7" s="78" customFormat="1">
      <c r="B18" s="91"/>
      <c r="C18" s="91"/>
      <c r="D18" s="91"/>
      <c r="E18" s="91"/>
      <c r="F18" s="91"/>
      <c r="G18" s="91"/>
    </row>
    <row r="19" spans="2:7" s="78" customFormat="1">
      <c r="B19" s="91"/>
      <c r="C19" s="91"/>
      <c r="D19" s="91"/>
      <c r="E19" s="91"/>
      <c r="F19" s="91"/>
      <c r="G19" s="91"/>
    </row>
    <row r="20" spans="2:7" s="78" customFormat="1">
      <c r="B20" s="91"/>
      <c r="C20" s="91"/>
      <c r="D20" s="91"/>
      <c r="E20" s="91"/>
      <c r="F20" s="91"/>
      <c r="G20" s="91"/>
    </row>
    <row r="21" spans="2:7" s="78" customFormat="1">
      <c r="B21" s="91"/>
      <c r="C21" s="91"/>
      <c r="D21" s="91"/>
      <c r="E21" s="91"/>
      <c r="F21" s="91"/>
      <c r="G21" s="91"/>
    </row>
    <row r="22" spans="2:7" s="78" customFormat="1">
      <c r="B22" s="91"/>
      <c r="C22" s="91"/>
      <c r="D22" s="91"/>
      <c r="E22" s="91"/>
      <c r="F22" s="91"/>
      <c r="G22" s="91"/>
    </row>
    <row r="23" spans="2:7" s="78" customFormat="1">
      <c r="B23" s="91"/>
      <c r="C23" s="91"/>
      <c r="D23" s="91"/>
      <c r="E23" s="91"/>
      <c r="F23" s="91"/>
      <c r="G23" s="91"/>
    </row>
    <row r="24" spans="2:7" s="78" customFormat="1">
      <c r="B24" s="91"/>
      <c r="C24" s="91"/>
      <c r="D24" s="91"/>
      <c r="E24" s="91"/>
      <c r="F24" s="91"/>
      <c r="G24" s="91"/>
    </row>
    <row r="25" spans="2:7" s="78" customFormat="1"/>
    <row r="26" spans="2:7" s="78" customFormat="1"/>
    <row r="27" spans="2:7" s="78" customFormat="1"/>
    <row r="28" spans="2:7" s="78" customFormat="1"/>
    <row r="29" spans="2:7" s="78" customFormat="1"/>
    <row r="30" spans="2:7" s="78" customFormat="1"/>
    <row r="31" spans="2:7" s="78" customFormat="1"/>
    <row r="32" spans="2:7" s="78" customFormat="1"/>
    <row r="33" s="78" customFormat="1"/>
    <row r="34" s="78" customFormat="1"/>
    <row r="35" s="78" customFormat="1"/>
    <row r="36" s="78" customFormat="1"/>
    <row r="37" s="78" customFormat="1"/>
    <row r="38" s="78" customFormat="1"/>
    <row r="39" s="78" customFormat="1"/>
    <row r="40" s="78" customFormat="1"/>
    <row r="41" s="78" customFormat="1"/>
    <row r="42" s="78" customFormat="1"/>
    <row r="43" s="78" customFormat="1"/>
    <row r="44" s="78" customFormat="1"/>
    <row r="45" s="78" customFormat="1"/>
    <row r="46" s="78" customFormat="1"/>
    <row r="47" s="78" customFormat="1"/>
  </sheetData>
  <mergeCells count="35">
    <mergeCell ref="M7:N7"/>
    <mergeCell ref="O7:P7"/>
    <mergeCell ref="E9:F9"/>
    <mergeCell ref="G9:H9"/>
    <mergeCell ref="M4:N4"/>
    <mergeCell ref="O4:P4"/>
    <mergeCell ref="J5:L5"/>
    <mergeCell ref="M5:N5"/>
    <mergeCell ref="O5:P5"/>
    <mergeCell ref="M6:N6"/>
    <mergeCell ref="O6:P6"/>
    <mergeCell ref="J7:L7"/>
    <mergeCell ref="G5:H5"/>
    <mergeCell ref="G4:H4"/>
    <mergeCell ref="J6:L6"/>
    <mergeCell ref="B11:D11"/>
    <mergeCell ref="G10:H10"/>
    <mergeCell ref="G8:H8"/>
    <mergeCell ref="G7:H7"/>
    <mergeCell ref="G6:H6"/>
    <mergeCell ref="E6:F6"/>
    <mergeCell ref="E7:F7"/>
    <mergeCell ref="E8:F8"/>
    <mergeCell ref="E10:F10"/>
    <mergeCell ref="E11:F11"/>
    <mergeCell ref="G11:H11"/>
    <mergeCell ref="B6:D6"/>
    <mergeCell ref="B7:D7"/>
    <mergeCell ref="B10:D10"/>
    <mergeCell ref="B9:D9"/>
    <mergeCell ref="B2:H3"/>
    <mergeCell ref="E4:F4"/>
    <mergeCell ref="E5:F5"/>
    <mergeCell ref="B5:D5"/>
    <mergeCell ref="B8:D8"/>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31"/>
  <sheetViews>
    <sheetView showGridLines="0" topLeftCell="A5" zoomScale="80" zoomScaleNormal="80" workbookViewId="0">
      <selection activeCell="D24" sqref="D24"/>
    </sheetView>
  </sheetViews>
  <sheetFormatPr defaultColWidth="0" defaultRowHeight="15"/>
  <cols>
    <col min="1" max="1" width="9.140625" customWidth="1"/>
    <col min="2" max="2" width="37.85546875" customWidth="1"/>
    <col min="3" max="3" width="57.7109375" customWidth="1"/>
    <col min="4" max="4" width="36.85546875" customWidth="1"/>
    <col min="5" max="5" width="9.140625" customWidth="1"/>
    <col min="6" max="16384" width="9.140625" hidden="1"/>
  </cols>
  <sheetData>
    <row r="1" spans="2:19" s="53" customFormat="1" ht="15" customHeight="1">
      <c r="B1" s="216" t="s">
        <v>46</v>
      </c>
      <c r="C1" s="216"/>
      <c r="D1" s="216"/>
      <c r="E1" s="54"/>
      <c r="F1" s="54"/>
      <c r="G1" s="54"/>
      <c r="H1" s="54"/>
      <c r="I1" s="54"/>
      <c r="J1" s="54"/>
      <c r="K1" s="54"/>
      <c r="L1" s="54"/>
      <c r="M1" s="54"/>
      <c r="N1" s="54"/>
      <c r="O1" s="54"/>
      <c r="P1" s="54"/>
      <c r="Q1" s="54"/>
      <c r="R1" s="54"/>
      <c r="S1" s="54"/>
    </row>
    <row r="2" spans="2:19" s="53" customFormat="1" ht="25.5" customHeight="1">
      <c r="B2" s="216"/>
      <c r="C2" s="216"/>
      <c r="D2" s="216"/>
      <c r="E2" s="54"/>
      <c r="F2" s="54"/>
      <c r="G2" s="54"/>
      <c r="H2" s="54"/>
      <c r="I2" s="54"/>
      <c r="J2" s="54"/>
      <c r="K2" s="54"/>
      <c r="L2" s="54"/>
      <c r="M2" s="54"/>
      <c r="N2" s="54"/>
      <c r="O2" s="54"/>
      <c r="P2" s="54"/>
      <c r="Q2" s="54"/>
      <c r="R2" s="54"/>
      <c r="S2" s="54"/>
    </row>
    <row r="3" spans="2:19" s="53" customFormat="1" ht="15" customHeight="1">
      <c r="B3" s="216"/>
      <c r="C3" s="216"/>
      <c r="D3" s="216"/>
      <c r="E3" s="54"/>
      <c r="F3" s="54"/>
      <c r="G3" s="54"/>
      <c r="H3" s="54"/>
      <c r="I3" s="54"/>
      <c r="J3" s="54"/>
      <c r="K3" s="54"/>
      <c r="L3" s="54"/>
      <c r="M3" s="54"/>
      <c r="N3" s="54"/>
      <c r="O3" s="54"/>
      <c r="P3" s="54"/>
      <c r="Q3" s="54"/>
      <c r="R3" s="54"/>
      <c r="S3" s="54"/>
    </row>
    <row r="4" spans="2:19" s="3" customFormat="1" ht="25.5" customHeight="1">
      <c r="B4" s="10"/>
      <c r="C4" s="10"/>
      <c r="D4" s="10"/>
      <c r="E4" s="52"/>
      <c r="F4" s="52"/>
      <c r="G4" s="52"/>
      <c r="H4" s="52"/>
      <c r="I4" s="52"/>
      <c r="J4" s="52"/>
      <c r="K4" s="52"/>
      <c r="L4" s="52"/>
      <c r="M4" s="52"/>
      <c r="N4" s="52"/>
      <c r="O4" s="52"/>
      <c r="P4" s="52"/>
      <c r="Q4" s="52"/>
      <c r="R4" s="52"/>
      <c r="S4" s="52"/>
    </row>
    <row r="5" spans="2:19" s="1" customFormat="1" ht="22.5" customHeight="1">
      <c r="B5" s="217" t="s">
        <v>177</v>
      </c>
      <c r="C5" s="218"/>
      <c r="D5" s="219"/>
    </row>
    <row r="6" spans="2:19">
      <c r="B6" s="17"/>
      <c r="C6" s="19"/>
      <c r="D6" s="18"/>
    </row>
    <row r="7" spans="2:19">
      <c r="B7" s="17"/>
      <c r="C7" s="19"/>
      <c r="D7" s="18"/>
    </row>
    <row r="8" spans="2:19">
      <c r="B8" s="17"/>
      <c r="C8" s="19"/>
      <c r="D8" s="18"/>
    </row>
    <row r="9" spans="2:19">
      <c r="B9" s="17"/>
      <c r="C9" s="19"/>
      <c r="D9" s="18"/>
    </row>
    <row r="10" spans="2:19">
      <c r="B10" s="17"/>
      <c r="C10" s="19"/>
      <c r="D10" s="18"/>
    </row>
    <row r="11" spans="2:19">
      <c r="B11" s="17"/>
      <c r="C11" s="19"/>
      <c r="D11" s="18"/>
    </row>
    <row r="12" spans="2:19">
      <c r="B12" s="17"/>
      <c r="C12" s="19"/>
      <c r="D12" s="18"/>
    </row>
    <row r="13" spans="2:19">
      <c r="B13" s="17"/>
      <c r="C13" s="19"/>
      <c r="D13" s="18"/>
    </row>
    <row r="14" spans="2:19">
      <c r="B14" s="17"/>
      <c r="C14" s="19"/>
      <c r="D14" s="18"/>
    </row>
    <row r="15" spans="2:19">
      <c r="B15" s="17"/>
      <c r="C15" s="19"/>
      <c r="D15" s="18"/>
    </row>
    <row r="16" spans="2:19">
      <c r="B16" s="17"/>
      <c r="C16" s="19"/>
      <c r="D16" s="18"/>
    </row>
    <row r="17" spans="2:4">
      <c r="B17" s="17"/>
      <c r="C17" s="19"/>
      <c r="D17" s="18"/>
    </row>
    <row r="18" spans="2:4">
      <c r="B18" s="17"/>
      <c r="C18" s="19"/>
      <c r="D18" s="18"/>
    </row>
    <row r="19" spans="2:4">
      <c r="B19" s="17"/>
      <c r="C19" s="19"/>
      <c r="D19" s="18"/>
    </row>
    <row r="20" spans="2:4">
      <c r="B20" s="17"/>
      <c r="C20" s="19"/>
      <c r="D20" s="18"/>
    </row>
    <row r="21" spans="2:4">
      <c r="B21" s="17"/>
      <c r="C21" s="19"/>
      <c r="D21" s="18"/>
    </row>
    <row r="22" spans="2:4">
      <c r="B22" s="17"/>
      <c r="C22" s="19"/>
      <c r="D22" s="18"/>
    </row>
    <row r="23" spans="2:4">
      <c r="B23" s="17"/>
      <c r="C23" s="19"/>
      <c r="D23" s="18"/>
    </row>
    <row r="24" spans="2:4">
      <c r="B24" s="17"/>
      <c r="C24" s="19"/>
      <c r="D24" s="18"/>
    </row>
    <row r="25" spans="2:4">
      <c r="B25" s="17"/>
      <c r="C25" s="19"/>
      <c r="D25" s="18"/>
    </row>
    <row r="26" spans="2:4">
      <c r="B26" s="17"/>
      <c r="C26" s="19"/>
      <c r="D26" s="18"/>
    </row>
    <row r="27" spans="2:4">
      <c r="B27" s="17"/>
      <c r="C27" s="19"/>
      <c r="D27" s="18"/>
    </row>
    <row r="28" spans="2:4">
      <c r="B28" s="17"/>
      <c r="C28" s="19"/>
      <c r="D28" s="18"/>
    </row>
    <row r="29" spans="2:4">
      <c r="B29" s="17"/>
      <c r="C29" s="19"/>
      <c r="D29" s="18"/>
    </row>
    <row r="30" spans="2:4">
      <c r="B30" s="17"/>
      <c r="C30" s="19"/>
      <c r="D30" s="18"/>
    </row>
    <row r="31" spans="2:4">
      <c r="B31" s="14"/>
      <c r="C31" s="50"/>
      <c r="D31" s="49"/>
    </row>
  </sheetData>
  <mergeCells count="2">
    <mergeCell ref="B1:D3"/>
    <mergeCell ref="B5:D5"/>
  </mergeCell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0"/>
  <sheetViews>
    <sheetView showGridLines="0" showRowColHeaders="0" zoomScale="90" zoomScaleNormal="90" workbookViewId="0">
      <selection sqref="A1:K3"/>
    </sheetView>
  </sheetViews>
  <sheetFormatPr defaultColWidth="0" defaultRowHeight="15"/>
  <cols>
    <col min="1" max="1" width="9.140625" customWidth="1"/>
    <col min="2" max="2" width="23.7109375" customWidth="1"/>
    <col min="3" max="3" width="18.7109375" customWidth="1"/>
    <col min="4" max="4" width="23.7109375" customWidth="1"/>
    <col min="5" max="5" width="20.42578125" customWidth="1"/>
    <col min="6" max="6" width="23.7109375" customWidth="1"/>
    <col min="7" max="7" width="16.28515625" customWidth="1"/>
    <col min="8" max="11" width="9.140625" customWidth="1"/>
    <col min="12" max="16384" width="9.140625" hidden="1"/>
  </cols>
  <sheetData>
    <row r="1" spans="1:11" ht="16.5" customHeight="1">
      <c r="A1" s="121" t="s">
        <v>48</v>
      </c>
      <c r="B1" s="121"/>
      <c r="C1" s="121"/>
      <c r="D1" s="121"/>
      <c r="E1" s="121"/>
      <c r="F1" s="121"/>
      <c r="G1" s="121"/>
      <c r="H1" s="121"/>
      <c r="I1" s="121"/>
      <c r="J1" s="121"/>
      <c r="K1" s="121"/>
    </row>
    <row r="2" spans="1:11" ht="25.5" customHeight="1">
      <c r="A2" s="121"/>
      <c r="B2" s="121"/>
      <c r="C2" s="121"/>
      <c r="D2" s="121"/>
      <c r="E2" s="121"/>
      <c r="F2" s="121"/>
      <c r="G2" s="121"/>
      <c r="H2" s="121"/>
      <c r="I2" s="121"/>
      <c r="J2" s="121"/>
      <c r="K2" s="121"/>
    </row>
    <row r="3" spans="1:11" ht="16.5" customHeight="1">
      <c r="A3" s="121"/>
      <c r="B3" s="121"/>
      <c r="C3" s="121"/>
      <c r="D3" s="121"/>
      <c r="E3" s="121"/>
      <c r="F3" s="121"/>
      <c r="G3" s="121"/>
      <c r="H3" s="121"/>
      <c r="I3" s="121"/>
      <c r="J3" s="121"/>
      <c r="K3" s="121"/>
    </row>
    <row r="4" spans="1:11" ht="24" customHeight="1">
      <c r="H4" s="93"/>
    </row>
    <row r="5" spans="1:11">
      <c r="B5" s="94" t="s">
        <v>124</v>
      </c>
      <c r="E5" s="57" t="s">
        <v>135</v>
      </c>
    </row>
    <row r="6" spans="1:11" s="1" customFormat="1" ht="19.5" customHeight="1">
      <c r="B6" s="93"/>
    </row>
    <row r="7" spans="1:11">
      <c r="B7" s="58"/>
      <c r="C7" s="59"/>
      <c r="D7" s="19"/>
      <c r="E7" s="59"/>
      <c r="F7" s="19"/>
      <c r="G7" s="59"/>
    </row>
    <row r="8" spans="1:11">
      <c r="B8" s="58"/>
      <c r="C8" s="59"/>
      <c r="D8" s="19"/>
      <c r="E8" s="59"/>
      <c r="F8" s="19"/>
      <c r="G8" s="59"/>
    </row>
    <row r="9" spans="1:11">
      <c r="B9" s="58"/>
      <c r="C9" s="59"/>
      <c r="D9" s="19"/>
      <c r="E9" s="59"/>
      <c r="F9" s="19"/>
      <c r="G9" s="59"/>
    </row>
    <row r="10" spans="1:11">
      <c r="B10" s="58"/>
      <c r="C10" s="59"/>
      <c r="D10" s="19"/>
      <c r="E10" s="59"/>
      <c r="F10" s="19"/>
      <c r="G10" s="59"/>
    </row>
    <row r="11" spans="1:11" ht="15" customHeight="1">
      <c r="B11" s="58"/>
      <c r="C11" s="59"/>
      <c r="D11" s="19"/>
      <c r="E11" s="59"/>
      <c r="F11" s="19"/>
      <c r="G11" s="59"/>
      <c r="H11" s="96"/>
      <c r="I11" s="221" t="s">
        <v>138</v>
      </c>
      <c r="J11" s="222"/>
    </row>
    <row r="12" spans="1:11" ht="15.75" thickBot="1">
      <c r="B12" s="95"/>
      <c r="C12" s="60"/>
      <c r="D12" s="61"/>
      <c r="E12" s="60"/>
      <c r="F12" s="61"/>
      <c r="G12" s="60"/>
      <c r="H12" s="97"/>
      <c r="I12" s="223"/>
      <c r="J12" s="224"/>
    </row>
    <row r="13" spans="1:11">
      <c r="B13" s="220"/>
      <c r="C13" s="59"/>
      <c r="D13" s="19"/>
      <c r="E13" s="59"/>
      <c r="F13" s="19"/>
      <c r="G13" s="58"/>
      <c r="H13" s="96"/>
      <c r="I13" s="223"/>
      <c r="J13" s="224"/>
    </row>
    <row r="14" spans="1:11">
      <c r="B14" s="220"/>
      <c r="C14" s="59" t="s">
        <v>178</v>
      </c>
      <c r="D14" s="19"/>
      <c r="F14" s="59" t="s">
        <v>178</v>
      </c>
      <c r="G14" s="58"/>
      <c r="H14" s="96"/>
      <c r="I14" s="225"/>
      <c r="J14" s="226"/>
    </row>
    <row r="15" spans="1:11">
      <c r="B15" s="220"/>
      <c r="C15" s="59"/>
      <c r="D15" s="19"/>
      <c r="E15" s="59"/>
      <c r="F15" s="19"/>
      <c r="G15" s="58"/>
    </row>
    <row r="16" spans="1:11">
      <c r="B16" s="220"/>
      <c r="C16" s="59"/>
      <c r="D16" s="19"/>
      <c r="E16" s="80"/>
      <c r="F16" s="19"/>
      <c r="G16" s="58"/>
    </row>
    <row r="17" spans="2:7">
      <c r="B17" s="220"/>
      <c r="C17" s="58"/>
      <c r="D17" s="19"/>
      <c r="E17" s="58"/>
      <c r="F17" s="19"/>
      <c r="G17" s="58"/>
    </row>
    <row r="18" spans="2:7" s="1" customFormat="1" ht="22.5" customHeight="1">
      <c r="B18" s="57" t="s">
        <v>136</v>
      </c>
      <c r="E18" s="57" t="s">
        <v>137</v>
      </c>
    </row>
    <row r="19" spans="2:7">
      <c r="B19" s="56" t="s">
        <v>47</v>
      </c>
    </row>
    <row r="20" spans="2:7">
      <c r="F20" s="93"/>
    </row>
  </sheetData>
  <mergeCells count="3">
    <mergeCell ref="A1:K3"/>
    <mergeCell ref="B13:B17"/>
    <mergeCell ref="I11:J14"/>
  </mergeCells>
  <pageMargins left="0.511811024" right="0.511811024" top="0.78740157499999996" bottom="0.78740157499999996" header="0.31496062000000002" footer="0.31496062000000002"/>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L28"/>
  <sheetViews>
    <sheetView showGridLines="0" topLeftCell="B4" zoomScale="80" zoomScaleNormal="80" workbookViewId="0">
      <selection activeCell="F5" sqref="F5:H5"/>
    </sheetView>
  </sheetViews>
  <sheetFormatPr defaultColWidth="0" defaultRowHeight="15"/>
  <cols>
    <col min="1" max="1" width="9.140625" hidden="1" customWidth="1"/>
    <col min="2" max="2" width="10.140625" customWidth="1"/>
    <col min="3" max="3" width="8.42578125" bestFit="1" customWidth="1"/>
    <col min="4" max="4" width="10.5703125" customWidth="1"/>
    <col min="5" max="5" width="41.85546875" customWidth="1"/>
    <col min="6" max="6" width="18.5703125" customWidth="1"/>
    <col min="7" max="7" width="21.140625" customWidth="1"/>
    <col min="8" max="8" width="23.5703125" customWidth="1"/>
    <col min="9" max="9" width="23.28515625" customWidth="1"/>
    <col min="10" max="10" width="15.7109375" customWidth="1"/>
    <col min="11" max="12" width="0" hidden="1" customWidth="1"/>
    <col min="13" max="16384" width="9.140625" hidden="1"/>
  </cols>
  <sheetData>
    <row r="1" spans="2:10">
      <c r="B1" s="24"/>
      <c r="C1" s="24"/>
      <c r="D1" s="24"/>
      <c r="E1" s="55"/>
      <c r="F1" s="55"/>
      <c r="G1" s="55"/>
      <c r="H1" s="55"/>
      <c r="I1" s="55"/>
      <c r="J1" s="24"/>
    </row>
    <row r="2" spans="2:10" ht="25.5">
      <c r="B2" s="24"/>
      <c r="C2" s="121" t="s">
        <v>54</v>
      </c>
      <c r="D2" s="121"/>
      <c r="E2" s="121"/>
      <c r="F2" s="121"/>
      <c r="G2" s="121"/>
      <c r="H2" s="121"/>
      <c r="I2" s="121"/>
      <c r="J2" s="121"/>
    </row>
    <row r="3" spans="2:10">
      <c r="B3" s="24"/>
      <c r="C3" s="24"/>
      <c r="D3" s="24"/>
      <c r="E3" s="55"/>
      <c r="F3" s="55"/>
      <c r="G3" s="55"/>
      <c r="H3" s="55"/>
      <c r="I3" s="55"/>
      <c r="J3" s="24"/>
    </row>
    <row r="4" spans="2:10" s="3" customFormat="1">
      <c r="E4" s="65"/>
      <c r="F4" s="65"/>
      <c r="G4" s="65"/>
      <c r="H4" s="65"/>
      <c r="I4" s="65"/>
    </row>
    <row r="5" spans="2:10" s="3" customFormat="1" ht="25.5" customHeight="1">
      <c r="C5" s="65"/>
      <c r="D5" s="65"/>
      <c r="E5" s="65"/>
      <c r="F5" s="231" t="s">
        <v>153</v>
      </c>
      <c r="G5" s="232"/>
      <c r="H5" s="232"/>
      <c r="I5" s="65"/>
    </row>
    <row r="6" spans="2:10" s="3" customFormat="1" ht="15.75" customHeight="1">
      <c r="C6" s="64"/>
      <c r="D6" s="64"/>
      <c r="E6" s="51" t="s">
        <v>53</v>
      </c>
      <c r="F6" s="236" t="s">
        <v>150</v>
      </c>
      <c r="G6" s="233" t="s">
        <v>151</v>
      </c>
      <c r="H6" s="233" t="s">
        <v>152</v>
      </c>
      <c r="I6" s="229" t="s">
        <v>52</v>
      </c>
    </row>
    <row r="7" spans="2:10" ht="15.75">
      <c r="B7" s="3"/>
      <c r="C7" s="235" t="s">
        <v>51</v>
      </c>
      <c r="D7" s="51" t="s">
        <v>50</v>
      </c>
      <c r="E7" s="51" t="s">
        <v>49</v>
      </c>
      <c r="F7" s="237"/>
      <c r="G7" s="234"/>
      <c r="H7" s="234"/>
      <c r="I7" s="230"/>
      <c r="J7" s="3"/>
    </row>
    <row r="8" spans="2:10" ht="15.75">
      <c r="B8" s="3"/>
      <c r="C8" s="235"/>
      <c r="D8" s="75"/>
      <c r="E8" s="75"/>
      <c r="F8" s="83">
        <v>10</v>
      </c>
      <c r="G8" s="84">
        <v>9</v>
      </c>
      <c r="H8" s="84">
        <v>8</v>
      </c>
      <c r="I8" s="76"/>
      <c r="J8" s="3"/>
    </row>
    <row r="9" spans="2:10" ht="18.75" customHeight="1">
      <c r="C9" s="235"/>
      <c r="D9" s="63">
        <v>1</v>
      </c>
      <c r="E9" s="82" t="s">
        <v>139</v>
      </c>
      <c r="F9" s="81"/>
      <c r="G9" s="81"/>
      <c r="H9" s="81"/>
      <c r="I9" s="62">
        <f>(F$8*F9)+(G$8*G9)+(H$8*H9)</f>
        <v>0</v>
      </c>
      <c r="J9" s="85" t="e">
        <f t="shared" ref="J9:J23" si="0">I9/I$25</f>
        <v>#DIV/0!</v>
      </c>
    </row>
    <row r="10" spans="2:10" ht="18.75" customHeight="1">
      <c r="C10" s="235"/>
      <c r="D10" s="63">
        <v>2</v>
      </c>
      <c r="E10" s="82" t="s">
        <v>140</v>
      </c>
      <c r="F10" s="81"/>
      <c r="G10" s="81"/>
      <c r="H10" s="81"/>
      <c r="I10" s="90">
        <f t="shared" ref="I10:I23" si="1">(F$8*F10)+(G$8*G10)+(H$8*H10)</f>
        <v>0</v>
      </c>
      <c r="J10" s="85" t="e">
        <f t="shared" si="0"/>
        <v>#DIV/0!</v>
      </c>
    </row>
    <row r="11" spans="2:10" ht="18.75" customHeight="1">
      <c r="C11" s="235"/>
      <c r="D11" s="63">
        <v>3</v>
      </c>
      <c r="E11" s="82" t="s">
        <v>141</v>
      </c>
      <c r="F11" s="81"/>
      <c r="G11" s="81"/>
      <c r="H11" s="81"/>
      <c r="I11" s="90">
        <f t="shared" si="1"/>
        <v>0</v>
      </c>
      <c r="J11" s="85" t="e">
        <f t="shared" si="0"/>
        <v>#DIV/0!</v>
      </c>
    </row>
    <row r="12" spans="2:10" ht="18.75" customHeight="1">
      <c r="C12" s="235"/>
      <c r="D12" s="63">
        <v>4</v>
      </c>
      <c r="E12" s="82" t="s">
        <v>142</v>
      </c>
      <c r="F12" s="81"/>
      <c r="G12" s="81"/>
      <c r="H12" s="81"/>
      <c r="I12" s="90">
        <f t="shared" si="1"/>
        <v>0</v>
      </c>
      <c r="J12" s="85" t="e">
        <f t="shared" si="0"/>
        <v>#DIV/0!</v>
      </c>
    </row>
    <row r="13" spans="2:10" ht="18.75" customHeight="1">
      <c r="C13" s="235"/>
      <c r="D13" s="63">
        <v>5</v>
      </c>
      <c r="E13" s="82" t="s">
        <v>143</v>
      </c>
      <c r="F13" s="81"/>
      <c r="G13" s="81"/>
      <c r="H13" s="81"/>
      <c r="I13" s="90">
        <f t="shared" si="1"/>
        <v>0</v>
      </c>
      <c r="J13" s="85" t="e">
        <f t="shared" si="0"/>
        <v>#DIV/0!</v>
      </c>
    </row>
    <row r="14" spans="2:10" ht="18.75" customHeight="1">
      <c r="C14" s="235"/>
      <c r="D14" s="63">
        <v>6</v>
      </c>
      <c r="E14" s="82" t="s">
        <v>144</v>
      </c>
      <c r="F14" s="81"/>
      <c r="G14" s="81"/>
      <c r="H14" s="81"/>
      <c r="I14" s="90">
        <f t="shared" si="1"/>
        <v>0</v>
      </c>
      <c r="J14" s="85" t="e">
        <f t="shared" si="0"/>
        <v>#DIV/0!</v>
      </c>
    </row>
    <row r="15" spans="2:10" ht="18.75" customHeight="1">
      <c r="C15" s="235"/>
      <c r="D15" s="63">
        <v>7</v>
      </c>
      <c r="E15" s="82" t="s">
        <v>145</v>
      </c>
      <c r="F15" s="81"/>
      <c r="G15" s="81"/>
      <c r="H15" s="81"/>
      <c r="I15" s="90">
        <f t="shared" si="1"/>
        <v>0</v>
      </c>
      <c r="J15" s="85" t="e">
        <f t="shared" si="0"/>
        <v>#DIV/0!</v>
      </c>
    </row>
    <row r="16" spans="2:10" ht="18.75" customHeight="1">
      <c r="C16" s="235"/>
      <c r="D16" s="63">
        <v>8</v>
      </c>
      <c r="E16" s="82" t="s">
        <v>146</v>
      </c>
      <c r="F16" s="81"/>
      <c r="G16" s="81"/>
      <c r="H16" s="81"/>
      <c r="I16" s="90">
        <f t="shared" si="1"/>
        <v>0</v>
      </c>
      <c r="J16" s="85" t="e">
        <f t="shared" si="0"/>
        <v>#DIV/0!</v>
      </c>
    </row>
    <row r="17" spans="3:10" ht="18.75" customHeight="1">
      <c r="C17" s="235"/>
      <c r="D17" s="63">
        <v>9</v>
      </c>
      <c r="E17" s="82" t="s">
        <v>147</v>
      </c>
      <c r="F17" s="81"/>
      <c r="G17" s="81"/>
      <c r="H17" s="81"/>
      <c r="I17" s="90">
        <f t="shared" si="1"/>
        <v>0</v>
      </c>
      <c r="J17" s="85" t="e">
        <f t="shared" si="0"/>
        <v>#DIV/0!</v>
      </c>
    </row>
    <row r="18" spans="3:10" ht="18.75" customHeight="1">
      <c r="C18" s="235"/>
      <c r="D18" s="63">
        <v>10</v>
      </c>
      <c r="E18" s="82" t="s">
        <v>148</v>
      </c>
      <c r="F18" s="81"/>
      <c r="G18" s="81"/>
      <c r="H18" s="81"/>
      <c r="I18" s="90">
        <f t="shared" si="1"/>
        <v>0</v>
      </c>
      <c r="J18" s="85" t="e">
        <f t="shared" si="0"/>
        <v>#DIV/0!</v>
      </c>
    </row>
    <row r="19" spans="3:10" ht="18.75" customHeight="1">
      <c r="C19" s="235"/>
      <c r="D19" s="63">
        <v>11</v>
      </c>
      <c r="E19" s="82" t="s">
        <v>149</v>
      </c>
      <c r="F19" s="81"/>
      <c r="G19" s="81"/>
      <c r="H19" s="81"/>
      <c r="I19" s="90">
        <f t="shared" si="1"/>
        <v>0</v>
      </c>
      <c r="J19" s="85" t="e">
        <f t="shared" si="0"/>
        <v>#DIV/0!</v>
      </c>
    </row>
    <row r="20" spans="3:10" ht="18.75" customHeight="1">
      <c r="C20" s="235"/>
      <c r="D20" s="63">
        <v>12</v>
      </c>
      <c r="E20" s="82"/>
      <c r="F20" s="81"/>
      <c r="G20" s="81"/>
      <c r="H20" s="81"/>
      <c r="I20" s="90">
        <f t="shared" si="1"/>
        <v>0</v>
      </c>
      <c r="J20" s="85" t="e">
        <f t="shared" si="0"/>
        <v>#DIV/0!</v>
      </c>
    </row>
    <row r="21" spans="3:10" ht="18.75" customHeight="1">
      <c r="C21" s="235"/>
      <c r="D21" s="63">
        <v>13</v>
      </c>
      <c r="E21" s="82"/>
      <c r="F21" s="81"/>
      <c r="G21" s="81"/>
      <c r="H21" s="81"/>
      <c r="I21" s="90">
        <f t="shared" si="1"/>
        <v>0</v>
      </c>
      <c r="J21" s="85" t="e">
        <f t="shared" si="0"/>
        <v>#DIV/0!</v>
      </c>
    </row>
    <row r="22" spans="3:10" ht="18.75" customHeight="1">
      <c r="C22" s="235"/>
      <c r="D22" s="63">
        <v>14</v>
      </c>
      <c r="E22" s="82"/>
      <c r="F22" s="81"/>
      <c r="G22" s="81"/>
      <c r="H22" s="81"/>
      <c r="I22" s="90">
        <f t="shared" si="1"/>
        <v>0</v>
      </c>
      <c r="J22" s="85" t="e">
        <f t="shared" si="0"/>
        <v>#DIV/0!</v>
      </c>
    </row>
    <row r="23" spans="3:10" ht="18.75" customHeight="1">
      <c r="C23" s="235"/>
      <c r="D23" s="63">
        <v>15</v>
      </c>
      <c r="E23" s="82"/>
      <c r="F23" s="81"/>
      <c r="G23" s="81"/>
      <c r="H23" s="81"/>
      <c r="I23" s="90">
        <f t="shared" si="1"/>
        <v>0</v>
      </c>
      <c r="J23" s="85" t="e">
        <f t="shared" si="0"/>
        <v>#DIV/0!</v>
      </c>
    </row>
    <row r="25" spans="3:10" ht="15.75">
      <c r="F25" s="75">
        <v>0</v>
      </c>
      <c r="G25" s="227" t="s">
        <v>88</v>
      </c>
      <c r="H25" s="228"/>
      <c r="I25">
        <f>SUM(I9:I23)</f>
        <v>0</v>
      </c>
    </row>
    <row r="26" spans="3:10" ht="15.75">
      <c r="F26" s="75">
        <v>1</v>
      </c>
      <c r="G26" s="227" t="s">
        <v>89</v>
      </c>
      <c r="H26" s="228"/>
    </row>
    <row r="27" spans="3:10" ht="15.75">
      <c r="F27" s="75">
        <v>3</v>
      </c>
      <c r="G27" s="227" t="s">
        <v>90</v>
      </c>
      <c r="H27" s="228"/>
    </row>
    <row r="28" spans="3:10" ht="15.75">
      <c r="F28" s="75">
        <v>5</v>
      </c>
      <c r="G28" s="227" t="s">
        <v>91</v>
      </c>
      <c r="H28" s="228"/>
    </row>
  </sheetData>
  <mergeCells count="11">
    <mergeCell ref="G25:H25"/>
    <mergeCell ref="G26:H26"/>
    <mergeCell ref="G27:H27"/>
    <mergeCell ref="G28:H28"/>
    <mergeCell ref="C2:J2"/>
    <mergeCell ref="I6:I7"/>
    <mergeCell ref="F5:H5"/>
    <mergeCell ref="H6:H7"/>
    <mergeCell ref="G6:G7"/>
    <mergeCell ref="C7:C23"/>
    <mergeCell ref="F6:F7"/>
  </mergeCell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13</vt:i4>
      </vt:variant>
      <vt:variant>
        <vt:lpstr>Intervalos Nomeados</vt:lpstr>
      </vt:variant>
      <vt:variant>
        <vt:i4>1</vt:i4>
      </vt:variant>
    </vt:vector>
  </HeadingPairs>
  <TitlesOfParts>
    <vt:vector size="14" baseType="lpstr">
      <vt:lpstr>Escopo</vt:lpstr>
      <vt:lpstr>Voz do Cliente</vt:lpstr>
      <vt:lpstr>Base de Dados</vt:lpstr>
      <vt:lpstr>SIPOC</vt:lpstr>
      <vt:lpstr>Contrato de Projeto</vt:lpstr>
      <vt:lpstr>Metas Específicas</vt:lpstr>
      <vt:lpstr>Mapa de Processo</vt:lpstr>
      <vt:lpstr>Espinha de Peixe</vt:lpstr>
      <vt:lpstr>Matriz Causa e Efeito</vt:lpstr>
      <vt:lpstr>Matriz Esforço x Impacto</vt:lpstr>
      <vt:lpstr>Improve_brainstorming</vt:lpstr>
      <vt:lpstr>Matriz de Priorização</vt:lpstr>
      <vt:lpstr>Planos de Ação</vt:lpstr>
      <vt:lpstr>'Contrato de Projeto'!Area_de_impressao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Yago Moreira</dc:creator>
  <cp:lastModifiedBy>Arthur Assis</cp:lastModifiedBy>
  <cp:lastPrinted>2021-10-07T19:47:04Z</cp:lastPrinted>
  <dcterms:created xsi:type="dcterms:W3CDTF">2017-12-15T12:59:49Z</dcterms:created>
  <dcterms:modified xsi:type="dcterms:W3CDTF">2021-10-07T19:54:19Z</dcterms:modified>
</cp:coreProperties>
</file>