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5600" windowHeight="16060"/>
  </bookViews>
  <sheets>
    <sheet name="Plan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G20" i="1"/>
  <c r="D20" i="1"/>
  <c r="F20" i="1"/>
  <c r="H20" i="1"/>
  <c r="G19" i="1"/>
  <c r="D19" i="1"/>
  <c r="F19" i="1"/>
  <c r="H19" i="1"/>
  <c r="G14" i="1"/>
  <c r="D14" i="1"/>
  <c r="G13" i="1"/>
  <c r="H13" i="1"/>
  <c r="H14" i="1"/>
</calcChain>
</file>

<file path=xl/sharedStrings.xml><?xml version="1.0" encoding="utf-8"?>
<sst xmlns="http://schemas.openxmlformats.org/spreadsheetml/2006/main" count="37" uniqueCount="18">
  <si>
    <t>APTO</t>
  </si>
  <si>
    <t>MED.</t>
  </si>
  <si>
    <t>CONSUMO</t>
  </si>
  <si>
    <t>VALOR DO</t>
  </si>
  <si>
    <t>TAXA</t>
  </si>
  <si>
    <t>TOTAL POR</t>
  </si>
  <si>
    <t>ANTERIOR</t>
  </si>
  <si>
    <t>ATUAL</t>
  </si>
  <si>
    <t>M³</t>
  </si>
  <si>
    <t>POR M³</t>
  </si>
  <si>
    <t>ADMINISTR.</t>
  </si>
  <si>
    <t>APARTAMENTO</t>
  </si>
  <si>
    <t>Cabeçalho - ignorar esta parte</t>
  </si>
  <si>
    <t>Ler dados a partir daqui - leitura anterior(b) - Leirura Atual ( c ) - Consumo - (d) - Total por apartamento ( h) - não vincular com as colunas e sim com os nomes</t>
  </si>
  <si>
    <t>esse item é o que vai alterar de acordo com uma variavel do sistema - no campo 4</t>
  </si>
  <si>
    <t>Bloco BL01</t>
  </si>
  <si>
    <t>Bloco BL02</t>
  </si>
  <si>
    <t>AB10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</si>
</sst>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.00_-;\-&quot;R$&quot;\ * #,##0.00_-;_-&quot;R$&quot;\ * &quot;-&quot;??_-;_-@_-"/>
    <numFmt numFmtId="165" formatCode="&quot;R$ &quot;#,##0.00"/>
    <numFmt numFmtId="166" formatCode="0.000"/>
    <numFmt numFmtId="167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8"/>
      <color indexed="17"/>
      <name val="Arial Black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4"/>
      <color rgb="FFFF0000"/>
      <name val="Arial Black"/>
      <family val="2"/>
    </font>
    <font>
      <sz val="8"/>
      <name val="Arial"/>
      <family val="2"/>
    </font>
    <font>
      <sz val="7"/>
      <name val="Arial"/>
      <family val="2"/>
    </font>
    <font>
      <sz val="8"/>
      <name val="Arial Unicode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" fillId="2" borderId="4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2" fillId="2" borderId="7" xfId="0" applyFont="1" applyFill="1" applyBorder="1" applyAlignment="1" applyProtection="1">
      <alignment vertical="center" wrapText="1"/>
      <protection locked="0"/>
    </xf>
    <xf numFmtId="0" fontId="2" fillId="2" borderId="8" xfId="0" applyFont="1" applyFill="1" applyBorder="1" applyAlignment="1" applyProtection="1">
      <alignment vertical="center" wrapText="1"/>
      <protection locked="0"/>
    </xf>
    <xf numFmtId="165" fontId="8" fillId="0" borderId="13" xfId="0" applyNumberFormat="1" applyFont="1" applyBorder="1" applyAlignment="1" applyProtection="1">
      <alignment horizontal="center" vertical="center" wrapText="1"/>
      <protection locked="0"/>
    </xf>
    <xf numFmtId="165" fontId="9" fillId="0" borderId="13" xfId="1" applyNumberFormat="1" applyFont="1" applyBorder="1" applyAlignment="1" applyProtection="1">
      <alignment horizontal="center" vertical="center" wrapText="1"/>
      <protection locked="0"/>
    </xf>
    <xf numFmtId="165" fontId="8" fillId="0" borderId="13" xfId="1" applyNumberFormat="1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center" vertical="center" wrapText="1"/>
      <protection locked="0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center" vertical="center" wrapText="1"/>
      <protection locked="0"/>
    </xf>
    <xf numFmtId="0" fontId="5" fillId="0" borderId="18" xfId="0" applyFont="1" applyFill="1" applyBorder="1" applyAlignment="1" applyProtection="1">
      <alignment horizontal="center" vertical="center" wrapText="1"/>
      <protection locked="0"/>
    </xf>
    <xf numFmtId="166" fontId="13" fillId="3" borderId="19" xfId="0" applyNumberFormat="1" applyFont="1" applyFill="1" applyBorder="1" applyAlignment="1" applyProtection="1">
      <alignment horizontal="center"/>
      <protection locked="0"/>
    </xf>
    <xf numFmtId="166" fontId="5" fillId="0" borderId="19" xfId="0" applyNumberFormat="1" applyFont="1" applyFill="1" applyBorder="1" applyAlignment="1" applyProtection="1">
      <alignment horizontal="center" vertical="center" wrapText="1"/>
      <protection locked="0"/>
    </xf>
    <xf numFmtId="2" fontId="11" fillId="0" borderId="19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19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9" xfId="1" applyNumberFormat="1" applyFont="1" applyFill="1" applyBorder="1" applyAlignment="1" applyProtection="1">
      <alignment horizontal="right" vertical="center" wrapText="1"/>
      <protection locked="0"/>
    </xf>
    <xf numFmtId="167" fontId="11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21" xfId="0" applyFont="1" applyFill="1" applyBorder="1" applyAlignment="1" applyProtection="1">
      <alignment horizontal="center" vertical="center" wrapText="1"/>
      <protection locked="0"/>
    </xf>
    <xf numFmtId="165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L9" sqref="L9"/>
    </sheetView>
  </sheetViews>
  <sheetFormatPr baseColWidth="10" defaultColWidth="8.83203125" defaultRowHeight="14" x14ac:dyDescent="0"/>
  <cols>
    <col min="1" max="1" width="10" bestFit="1" customWidth="1"/>
    <col min="2" max="2" width="9.33203125" bestFit="1" customWidth="1"/>
    <col min="3" max="3" width="10" bestFit="1" customWidth="1"/>
    <col min="4" max="4" width="8.5" customWidth="1"/>
    <col min="5" max="5" width="13.5" customWidth="1"/>
    <col min="6" max="6" width="13.1640625" customWidth="1"/>
    <col min="7" max="7" width="13.6640625" bestFit="1" customWidth="1"/>
    <col min="8" max="8" width="18.6640625" customWidth="1"/>
  </cols>
  <sheetData>
    <row r="1" spans="1:8" ht="16" thickBot="1">
      <c r="A1" s="1"/>
      <c r="B1" s="2"/>
      <c r="C1" s="2"/>
      <c r="D1" s="2"/>
      <c r="E1" s="2"/>
      <c r="F1" s="2"/>
      <c r="G1" s="2"/>
      <c r="H1" s="2"/>
    </row>
    <row r="2" spans="1:8" ht="15" customHeight="1">
      <c r="A2" s="3"/>
      <c r="B2" s="4"/>
      <c r="C2" s="29" t="s">
        <v>12</v>
      </c>
      <c r="D2" s="29"/>
      <c r="E2" s="29"/>
      <c r="F2" s="29"/>
      <c r="G2" s="29"/>
      <c r="H2" s="30"/>
    </row>
    <row r="3" spans="1:8" ht="15" customHeight="1">
      <c r="A3" s="5"/>
      <c r="B3" s="6"/>
      <c r="C3" s="31"/>
      <c r="D3" s="31"/>
      <c r="E3" s="31"/>
      <c r="F3" s="31"/>
      <c r="G3" s="31"/>
      <c r="H3" s="32"/>
    </row>
    <row r="4" spans="1:8" ht="15" customHeight="1">
      <c r="A4" s="5"/>
      <c r="B4" s="6"/>
      <c r="C4" s="31"/>
      <c r="D4" s="31"/>
      <c r="E4" s="31"/>
      <c r="F4" s="31"/>
      <c r="G4" s="31"/>
      <c r="H4" s="32"/>
    </row>
    <row r="5" spans="1:8" ht="15.75" customHeight="1" thickBot="1">
      <c r="A5" s="5"/>
      <c r="B5" s="6"/>
      <c r="C5" s="31"/>
      <c r="D5" s="31"/>
      <c r="E5" s="31"/>
      <c r="F5" s="31"/>
      <c r="G5" s="31"/>
      <c r="H5" s="32"/>
    </row>
    <row r="6" spans="1:8" ht="15" customHeight="1">
      <c r="A6" s="5"/>
      <c r="B6" s="7"/>
      <c r="C6" s="33"/>
      <c r="D6" s="34"/>
      <c r="E6" s="39"/>
      <c r="F6" s="41"/>
      <c r="G6" s="41"/>
      <c r="H6" s="41"/>
    </row>
    <row r="7" spans="1:8" ht="15.75" customHeight="1" thickBot="1">
      <c r="A7" s="8"/>
      <c r="B7" s="9"/>
      <c r="C7" s="35"/>
      <c r="D7" s="36"/>
      <c r="E7" s="40"/>
      <c r="F7" s="42"/>
      <c r="G7" s="42"/>
      <c r="H7" s="42"/>
    </row>
    <row r="8" spans="1:8" ht="28" thickBot="1">
      <c r="A8" s="47"/>
      <c r="B8" s="48"/>
      <c r="C8" s="37"/>
      <c r="D8" s="38"/>
      <c r="E8" s="27"/>
      <c r="F8" s="10"/>
      <c r="G8" s="11"/>
      <c r="H8" s="12"/>
    </row>
    <row r="9" spans="1:8" ht="79.5" customHeight="1" thickBot="1">
      <c r="A9" s="49" t="s">
        <v>13</v>
      </c>
      <c r="B9" s="45"/>
      <c r="C9" s="45"/>
      <c r="D9" s="45"/>
      <c r="E9" s="45"/>
      <c r="F9" s="45"/>
      <c r="G9" s="45"/>
      <c r="H9" s="46"/>
    </row>
    <row r="10" spans="1:8" ht="51" customHeight="1" thickBot="1">
      <c r="A10" s="28" t="s">
        <v>15</v>
      </c>
      <c r="B10" s="45" t="s">
        <v>14</v>
      </c>
      <c r="C10" s="45"/>
      <c r="D10" s="45"/>
      <c r="E10" s="45"/>
      <c r="F10" s="45"/>
      <c r="G10" s="45"/>
      <c r="H10" s="46"/>
    </row>
    <row r="11" spans="1:8">
      <c r="A11" s="43" t="s">
        <v>0</v>
      </c>
      <c r="B11" s="13" t="s">
        <v>1</v>
      </c>
      <c r="C11" s="13" t="s">
        <v>1</v>
      </c>
      <c r="D11" s="13" t="s">
        <v>2</v>
      </c>
      <c r="E11" s="13" t="s">
        <v>2</v>
      </c>
      <c r="F11" s="14" t="s">
        <v>3</v>
      </c>
      <c r="G11" s="13" t="s">
        <v>4</v>
      </c>
      <c r="H11" s="15" t="s">
        <v>5</v>
      </c>
    </row>
    <row r="12" spans="1:8" ht="18" customHeight="1">
      <c r="A12" s="44"/>
      <c r="B12" s="16" t="s">
        <v>6</v>
      </c>
      <c r="C12" s="16" t="s">
        <v>7</v>
      </c>
      <c r="D12" s="16" t="s">
        <v>8</v>
      </c>
      <c r="E12" s="16" t="s">
        <v>9</v>
      </c>
      <c r="F12" s="17" t="s">
        <v>2</v>
      </c>
      <c r="G12" s="16" t="s">
        <v>10</v>
      </c>
      <c r="H12" s="18" t="s">
        <v>11</v>
      </c>
    </row>
    <row r="13" spans="1:8">
      <c r="A13" s="19" t="s">
        <v>17</v>
      </c>
      <c r="B13" s="20">
        <v>224.251</v>
      </c>
      <c r="C13" s="20">
        <v>228.44300000000001</v>
      </c>
      <c r="D13" s="21">
        <v>0</v>
      </c>
      <c r="E13" s="22">
        <v>4</v>
      </c>
      <c r="F13" s="23">
        <f>D13*E13</f>
        <v>0</v>
      </c>
      <c r="G13" s="24">
        <f>$F$8</f>
        <v>0</v>
      </c>
      <c r="H13" s="25">
        <f>SUM(F13:G13)</f>
        <v>0</v>
      </c>
    </row>
    <row r="14" spans="1:8">
      <c r="A14" s="26">
        <v>102</v>
      </c>
      <c r="B14" s="20">
        <v>650.32600000000002</v>
      </c>
      <c r="C14" s="20">
        <v>667.702</v>
      </c>
      <c r="D14" s="21">
        <f t="shared" ref="D14" si="0">C14-B14</f>
        <v>17.375999999999976</v>
      </c>
      <c r="E14" s="22">
        <v>6</v>
      </c>
      <c r="F14" s="23">
        <f>D14*E14</f>
        <v>104.25599999999986</v>
      </c>
      <c r="G14" s="24">
        <f t="shared" ref="G14" si="1">$F$8</f>
        <v>0</v>
      </c>
      <c r="H14" s="25">
        <f t="shared" ref="H14" si="2">SUM(F14:G14)</f>
        <v>104.25599999999986</v>
      </c>
    </row>
    <row r="15" spans="1:8" ht="15" thickBot="1"/>
    <row r="16" spans="1:8" ht="41" thickBot="1">
      <c r="A16" s="28" t="s">
        <v>16</v>
      </c>
      <c r="B16" s="45" t="s">
        <v>14</v>
      </c>
      <c r="C16" s="45"/>
      <c r="D16" s="45"/>
      <c r="E16" s="45"/>
      <c r="F16" s="45"/>
      <c r="G16" s="45"/>
      <c r="H16" s="46"/>
    </row>
    <row r="17" spans="1:8">
      <c r="A17" s="43" t="s">
        <v>0</v>
      </c>
      <c r="B17" s="13" t="s">
        <v>1</v>
      </c>
      <c r="C17" s="13" t="s">
        <v>1</v>
      </c>
      <c r="D17" s="13" t="s">
        <v>2</v>
      </c>
      <c r="E17" s="13" t="s">
        <v>2</v>
      </c>
      <c r="F17" s="14" t="s">
        <v>3</v>
      </c>
      <c r="G17" s="13" t="s">
        <v>4</v>
      </c>
      <c r="H17" s="15" t="s">
        <v>5</v>
      </c>
    </row>
    <row r="18" spans="1:8">
      <c r="A18" s="44"/>
      <c r="B18" s="16" t="s">
        <v>6</v>
      </c>
      <c r="C18" s="16" t="s">
        <v>7</v>
      </c>
      <c r="D18" s="16" t="s">
        <v>8</v>
      </c>
      <c r="E18" s="16" t="s">
        <v>9</v>
      </c>
      <c r="F18" s="17" t="s">
        <v>2</v>
      </c>
      <c r="G18" s="16" t="s">
        <v>10</v>
      </c>
      <c r="H18" s="18" t="s">
        <v>11</v>
      </c>
    </row>
    <row r="19" spans="1:8">
      <c r="A19" s="19">
        <v>101</v>
      </c>
      <c r="B19" s="20">
        <v>224.251</v>
      </c>
      <c r="C19" s="20">
        <v>228.44300000000001</v>
      </c>
      <c r="D19" s="21">
        <f>C19-B19</f>
        <v>4.1920000000000073</v>
      </c>
      <c r="E19" s="22">
        <v>3</v>
      </c>
      <c r="F19" s="23">
        <f>D19*E19</f>
        <v>12.576000000000022</v>
      </c>
      <c r="G19" s="24">
        <f>$F$8</f>
        <v>0</v>
      </c>
      <c r="H19" s="25">
        <f>SUM(F19:G19)</f>
        <v>12.576000000000022</v>
      </c>
    </row>
    <row r="20" spans="1:8">
      <c r="A20" s="26">
        <v>102</v>
      </c>
      <c r="B20" s="20">
        <v>650.32600000000002</v>
      </c>
      <c r="C20" s="20">
        <v>667.702</v>
      </c>
      <c r="D20" s="21">
        <f t="shared" ref="D20" si="3">C20-B20</f>
        <v>17.375999999999976</v>
      </c>
      <c r="E20" s="22">
        <v>3</v>
      </c>
      <c r="F20" s="23">
        <f>D20*E20</f>
        <v>52.127999999999929</v>
      </c>
      <c r="G20" s="24">
        <f t="shared" ref="G20" si="4">$F$8</f>
        <v>0</v>
      </c>
      <c r="H20" s="25">
        <f t="shared" ref="H20" si="5">SUM(F20:G20)</f>
        <v>52.127999999999929</v>
      </c>
    </row>
  </sheetData>
  <mergeCells count="13">
    <mergeCell ref="A17:A18"/>
    <mergeCell ref="B10:H10"/>
    <mergeCell ref="B16:H16"/>
    <mergeCell ref="A8:B8"/>
    <mergeCell ref="A9:H9"/>
    <mergeCell ref="A11:A12"/>
    <mergeCell ref="C2:H3"/>
    <mergeCell ref="C4:H5"/>
    <mergeCell ref="C6:D8"/>
    <mergeCell ref="E6:E7"/>
    <mergeCell ref="F6:F7"/>
    <mergeCell ref="G6:G7"/>
    <mergeCell ref="H6:H7"/>
  </mergeCells>
  <phoneticPr fontId="14" type="noConversion"/>
  <conditionalFormatting sqref="D13:D14">
    <cfRule type="cellIs" dxfId="5" priority="4" stopIfTrue="1" operator="lessThan">
      <formula>0</formula>
    </cfRule>
    <cfRule type="cellIs" dxfId="4" priority="5" stopIfTrue="1" operator="greaterThan">
      <formula>40</formula>
    </cfRule>
    <cfRule type="cellIs" dxfId="3" priority="6" stopIfTrue="1" operator="greaterThan">
      <formula>50</formula>
    </cfRule>
  </conditionalFormatting>
  <conditionalFormatting sqref="D19:D20">
    <cfRule type="cellIs" dxfId="2" priority="1" stopIfTrue="1" operator="lessThan">
      <formula>0</formula>
    </cfRule>
    <cfRule type="cellIs" dxfId="1" priority="2" stopIfTrue="1" operator="greaterThan">
      <formula>40</formula>
    </cfRule>
    <cfRule type="cellIs" dxfId="0" priority="3" stopIfTrue="1" operator="greaterThan">
      <formula>50</formula>
    </cfRule>
  </conditionalFormatting>
  <pageMargins left="0.511811024" right="0.511811024" top="0.78740157499999996" bottom="0.78740157499999996" header="0.31496062000000002" footer="0.31496062000000002"/>
  <pageSetup paperSize="9" scale="150" orientation="portrait" horizontalDpi="4294967292" verticalDpi="4294967292"/>
  <extLst>
    <ext xmlns:mx="http://schemas.microsoft.com/office/mac/excel/2008/main" uri="{64002731-A6B0-56B0-2670-7721B7C09600}">
      <mx:PLV Mode="0" OnePage="0" WScale="15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Fernandes</cp:lastModifiedBy>
  <dcterms:created xsi:type="dcterms:W3CDTF">2016-03-02T12:13:49Z</dcterms:created>
  <dcterms:modified xsi:type="dcterms:W3CDTF">2016-03-08T02:07:52Z</dcterms:modified>
</cp:coreProperties>
</file>