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's\Documents\EPFL\CS430\TechnicallySoftware\doc\"/>
    </mc:Choice>
  </mc:AlternateContent>
  <xr:revisionPtr revIDLastSave="0" documentId="10_ncr:100000_{7E01FCC8-33B9-44C2-8ED0-0A82EE8D474E}" xr6:coauthVersionLast="31" xr6:coauthVersionMax="31" xr10:uidLastSave="{00000000-0000-0000-0000-000000000000}"/>
  <bookViews>
    <workbookView xWindow="0" yWindow="0" windowWidth="7470" windowHeight="2595" xr2:uid="{B91D40C1-8507-49FB-802B-6E93395707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P4" i="1" s="1"/>
  <c r="R7" i="1"/>
  <c r="P7" i="1" s="1"/>
  <c r="R8" i="1"/>
  <c r="R9" i="1"/>
  <c r="R10" i="1"/>
  <c r="S10" i="1" s="1"/>
  <c r="R11" i="1"/>
  <c r="S11" i="1" s="1"/>
  <c r="R5" i="1"/>
  <c r="S5" i="1" s="1"/>
  <c r="P8" i="1"/>
  <c r="P9" i="1"/>
  <c r="S9" i="1"/>
  <c r="S8" i="1"/>
  <c r="Q5" i="1"/>
  <c r="Q7" i="1"/>
  <c r="Q8" i="1"/>
  <c r="Q9" i="1"/>
  <c r="Q10" i="1"/>
  <c r="Q11" i="1"/>
  <c r="Q4" i="1"/>
  <c r="O4" i="1"/>
  <c r="O5" i="1"/>
  <c r="O6" i="1"/>
  <c r="R6" i="1" s="1"/>
  <c r="O7" i="1"/>
  <c r="O8" i="1"/>
  <c r="O9" i="1"/>
  <c r="O10" i="1"/>
  <c r="O11" i="1"/>
  <c r="O3" i="1"/>
  <c r="N4" i="1"/>
  <c r="N5" i="1"/>
  <c r="N6" i="1"/>
  <c r="Q6" i="1" s="1"/>
  <c r="N7" i="1"/>
  <c r="N8" i="1"/>
  <c r="N9" i="1"/>
  <c r="N10" i="1"/>
  <c r="N11" i="1"/>
  <c r="N3" i="1"/>
  <c r="P6" i="1" l="1"/>
  <c r="S7" i="1"/>
  <c r="S6" i="1"/>
  <c r="P10" i="1"/>
  <c r="S4" i="1"/>
  <c r="P11" i="1"/>
  <c r="P5" i="1"/>
</calcChain>
</file>

<file path=xl/sharedStrings.xml><?xml version="1.0" encoding="utf-8"?>
<sst xmlns="http://schemas.openxmlformats.org/spreadsheetml/2006/main" count="11" uniqueCount="11">
  <si>
    <t># Tasks</t>
  </si>
  <si>
    <t>Future Value Proportion</t>
  </si>
  <si>
    <t>Trial</t>
  </si>
  <si>
    <t>Mean</t>
  </si>
  <si>
    <t>Std</t>
  </si>
  <si>
    <t>% bid difference</t>
  </si>
  <si>
    <t>Rand mag</t>
  </si>
  <si>
    <t>Significance</t>
  </si>
  <si>
    <t>sigma_m-m</t>
  </si>
  <si>
    <t>mu-m-m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</si>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</sst>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2" fillId="0" borderId="0" xfId="1" applyFont="1"/>
    <xf numFmtId="0" fontId="0" fillId="0" borderId="0" xfId="0" applyFont="1"/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302B-1B4E-4457-A770-6CD64D1E68DB}">
  <dimension ref="A1:S11"/>
  <sheetViews>
    <sheetView tabSelected="1" topLeftCell="H1" zoomScale="85" zoomScaleNormal="85" workbookViewId="0">
      <selection activeCell="P17" sqref="P17"/>
    </sheetView>
  </sheetViews>
  <sheetFormatPr defaultRowHeight="15" x14ac:dyDescent="0.25"/>
  <cols>
    <col min="4" max="4" width="22.85546875" bestFit="1" customWidth="1"/>
    <col min="16" max="16" width="11.5703125" bestFit="1" customWidth="1"/>
  </cols>
  <sheetData>
    <row r="1" spans="1:19" x14ac:dyDescent="0.25">
      <c r="E1" t="s">
        <v>2</v>
      </c>
    </row>
    <row r="2" spans="1:19" x14ac:dyDescent="0.25">
      <c r="A2" t="s">
        <v>6</v>
      </c>
      <c r="B2" t="s">
        <v>5</v>
      </c>
      <c r="C2" t="s">
        <v>0</v>
      </c>
      <c r="D2" t="s">
        <v>1</v>
      </c>
      <c r="E2">
        <v>1</v>
      </c>
      <c r="F2">
        <v>2</v>
      </c>
      <c r="G2">
        <v>3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 t="s">
        <v>3</v>
      </c>
      <c r="O2" t="s">
        <v>4</v>
      </c>
    </row>
    <row r="3" spans="1:19" x14ac:dyDescent="0.25">
      <c r="A3">
        <v>200</v>
      </c>
      <c r="B3">
        <v>0.75</v>
      </c>
      <c r="C3">
        <v>20</v>
      </c>
      <c r="D3">
        <v>0</v>
      </c>
      <c r="E3">
        <v>2372</v>
      </c>
      <c r="F3">
        <v>12549</v>
      </c>
      <c r="G3">
        <v>9180</v>
      </c>
      <c r="H3">
        <v>9642</v>
      </c>
      <c r="I3">
        <v>3136</v>
      </c>
      <c r="J3">
        <v>10652</v>
      </c>
      <c r="K3">
        <v>6751</v>
      </c>
      <c r="L3">
        <v>8669</v>
      </c>
      <c r="M3">
        <v>6045</v>
      </c>
      <c r="N3" s="1">
        <f>AVERAGE(E3:M3)</f>
        <v>7666.2222222222226</v>
      </c>
      <c r="O3">
        <f>_xlfn.STDEV.S(E3:M3)</f>
        <v>3390.7017628279323</v>
      </c>
      <c r="P3" s="1" t="s">
        <v>7</v>
      </c>
      <c r="Q3" t="s">
        <v>9</v>
      </c>
      <c r="R3" t="s">
        <v>8</v>
      </c>
      <c r="S3" t="s">
        <v>10</v>
      </c>
    </row>
    <row r="4" spans="1:19" x14ac:dyDescent="0.25">
      <c r="A4">
        <v>200</v>
      </c>
      <c r="B4">
        <v>0.75</v>
      </c>
      <c r="C4">
        <v>20</v>
      </c>
      <c r="D4">
        <v>0.01</v>
      </c>
      <c r="N4" s="3" t="e">
        <f t="shared" ref="N4:N11" si="0">AVERAGE(E4:M4)</f>
        <v>#DIV/0!</v>
      </c>
      <c r="O4" s="3" t="e">
        <f t="shared" ref="O4:O11" si="1">_xlfn.STDEV.S(E4:M4)</f>
        <v>#DIV/0!</v>
      </c>
      <c r="P4" s="4" t="e">
        <f>1-_xlfn.NORM.DIST(Q4,0,R4,TRUE)</f>
        <v>#DIV/0!</v>
      </c>
      <c r="Q4" t="e">
        <f>$N$3-N4</f>
        <v>#DIV/0!</v>
      </c>
      <c r="R4" t="e">
        <f>SQRT($O$3^2/2+O4^2/2)</f>
        <v>#DIV/0!</v>
      </c>
      <c r="S4" t="e">
        <f>Q4/R4</f>
        <v>#DIV/0!</v>
      </c>
    </row>
    <row r="5" spans="1:19" x14ac:dyDescent="0.25">
      <c r="A5">
        <v>200</v>
      </c>
      <c r="B5">
        <v>0.75</v>
      </c>
      <c r="C5">
        <v>20</v>
      </c>
      <c r="D5">
        <v>0.1</v>
      </c>
      <c r="E5">
        <v>15086</v>
      </c>
      <c r="F5">
        <v>7038</v>
      </c>
      <c r="G5">
        <v>11667.3</v>
      </c>
      <c r="H5">
        <v>7148</v>
      </c>
      <c r="I5">
        <v>4792</v>
      </c>
      <c r="J5">
        <v>8339</v>
      </c>
      <c r="K5">
        <v>14084</v>
      </c>
      <c r="L5">
        <v>18176</v>
      </c>
      <c r="M5">
        <v>10719</v>
      </c>
      <c r="N5" s="1">
        <f>AVERAGE(E5:M5)</f>
        <v>10783.255555555555</v>
      </c>
      <c r="O5">
        <f>_xlfn.STDEV.S(E5:M5)</f>
        <v>4386.889671256592</v>
      </c>
      <c r="P5" s="2">
        <f t="shared" ref="P5:P11" si="2">1-_xlfn.NORM.DIST(Q5,0,R5,TRUE)</f>
        <v>0.78670691207158583</v>
      </c>
      <c r="Q5">
        <f t="shared" ref="Q5:Q11" si="3">$N$3-N5</f>
        <v>-3117.0333333333328</v>
      </c>
      <c r="R5">
        <f>SQRT($O$3^2/2+O5^2/2)</f>
        <v>3920.5649740963495</v>
      </c>
      <c r="S5">
        <f t="shared" ref="S5:S11" si="4">Q5/R5</f>
        <v>-0.7950469776493827</v>
      </c>
    </row>
    <row r="6" spans="1:19" x14ac:dyDescent="0.25">
      <c r="A6">
        <v>200</v>
      </c>
      <c r="B6">
        <v>0.75</v>
      </c>
      <c r="C6">
        <v>20</v>
      </c>
      <c r="D6">
        <v>0.2</v>
      </c>
      <c r="E6">
        <v>12021</v>
      </c>
      <c r="F6">
        <v>6668</v>
      </c>
      <c r="G6">
        <v>8350</v>
      </c>
      <c r="H6">
        <v>7836</v>
      </c>
      <c r="I6">
        <v>6948</v>
      </c>
      <c r="J6">
        <v>2837</v>
      </c>
      <c r="K6">
        <v>11397</v>
      </c>
      <c r="L6">
        <v>6677</v>
      </c>
      <c r="M6">
        <v>11435</v>
      </c>
      <c r="N6" s="3">
        <f t="shared" si="0"/>
        <v>8241</v>
      </c>
      <c r="O6" s="3">
        <f t="shared" si="1"/>
        <v>2966.937983847994</v>
      </c>
      <c r="P6" s="4">
        <f t="shared" si="2"/>
        <v>0.57158641534468213</v>
      </c>
      <c r="Q6">
        <f t="shared" si="3"/>
        <v>-574.77777777777737</v>
      </c>
      <c r="R6">
        <f t="shared" ref="R6:R11" si="5">SQRT($O$3^2/2+O6^2/2)</f>
        <v>3185.8734629960154</v>
      </c>
      <c r="S6">
        <f t="shared" si="4"/>
        <v>-0.18041450310372739</v>
      </c>
    </row>
    <row r="7" spans="1:19" x14ac:dyDescent="0.25">
      <c r="N7" s="3" t="e">
        <f t="shared" si="0"/>
        <v>#DIV/0!</v>
      </c>
      <c r="O7" s="3" t="e">
        <f t="shared" si="1"/>
        <v>#DIV/0!</v>
      </c>
      <c r="P7" s="4" t="e">
        <f t="shared" si="2"/>
        <v>#DIV/0!</v>
      </c>
      <c r="Q7" s="3" t="e">
        <f t="shared" si="3"/>
        <v>#DIV/0!</v>
      </c>
      <c r="R7" s="3" t="e">
        <f t="shared" si="5"/>
        <v>#DIV/0!</v>
      </c>
      <c r="S7" s="3" t="e">
        <f t="shared" si="4"/>
        <v>#DIV/0!</v>
      </c>
    </row>
    <row r="8" spans="1:19" x14ac:dyDescent="0.25">
      <c r="N8" s="3" t="e">
        <f t="shared" si="0"/>
        <v>#DIV/0!</v>
      </c>
      <c r="O8" s="3" t="e">
        <f t="shared" si="1"/>
        <v>#DIV/0!</v>
      </c>
      <c r="P8" s="4" t="e">
        <f t="shared" si="2"/>
        <v>#DIV/0!</v>
      </c>
      <c r="Q8" s="3" t="e">
        <f t="shared" si="3"/>
        <v>#DIV/0!</v>
      </c>
      <c r="R8" s="3" t="e">
        <f t="shared" si="5"/>
        <v>#DIV/0!</v>
      </c>
      <c r="S8" s="3" t="e">
        <f t="shared" si="4"/>
        <v>#DIV/0!</v>
      </c>
    </row>
    <row r="9" spans="1:19" x14ac:dyDescent="0.25">
      <c r="N9" s="3" t="e">
        <f t="shared" si="0"/>
        <v>#DIV/0!</v>
      </c>
      <c r="O9" s="3" t="e">
        <f t="shared" si="1"/>
        <v>#DIV/0!</v>
      </c>
      <c r="P9" s="4" t="e">
        <f t="shared" si="2"/>
        <v>#DIV/0!</v>
      </c>
      <c r="Q9" s="3" t="e">
        <f t="shared" si="3"/>
        <v>#DIV/0!</v>
      </c>
      <c r="R9" s="3" t="e">
        <f t="shared" si="5"/>
        <v>#DIV/0!</v>
      </c>
      <c r="S9" s="3" t="e">
        <f t="shared" si="4"/>
        <v>#DIV/0!</v>
      </c>
    </row>
    <row r="10" spans="1:19" x14ac:dyDescent="0.25">
      <c r="N10" s="3" t="e">
        <f t="shared" si="0"/>
        <v>#DIV/0!</v>
      </c>
      <c r="O10" s="3" t="e">
        <f t="shared" si="1"/>
        <v>#DIV/0!</v>
      </c>
      <c r="P10" s="4" t="e">
        <f t="shared" si="2"/>
        <v>#DIV/0!</v>
      </c>
      <c r="Q10" s="3" t="e">
        <f t="shared" si="3"/>
        <v>#DIV/0!</v>
      </c>
      <c r="R10" s="3" t="e">
        <f t="shared" si="5"/>
        <v>#DIV/0!</v>
      </c>
      <c r="S10" s="3" t="e">
        <f t="shared" si="4"/>
        <v>#DIV/0!</v>
      </c>
    </row>
    <row r="11" spans="1:19" x14ac:dyDescent="0.25">
      <c r="N11" s="3" t="e">
        <f t="shared" si="0"/>
        <v>#DIV/0!</v>
      </c>
      <c r="O11" s="3" t="e">
        <f t="shared" si="1"/>
        <v>#DIV/0!</v>
      </c>
      <c r="P11" s="4" t="e">
        <f t="shared" si="2"/>
        <v>#DIV/0!</v>
      </c>
      <c r="Q11" s="3" t="e">
        <f t="shared" si="3"/>
        <v>#DIV/0!</v>
      </c>
      <c r="R11" s="3" t="e">
        <f t="shared" si="5"/>
        <v>#DIV/0!</v>
      </c>
      <c r="S11" s="3" t="e">
        <f t="shared" si="4"/>
        <v>#DIV/0!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Simon's</dc:creator>
  <cp:lastModifiedBy>Simon's</cp:lastModifiedBy>
  <dcterms:created xsi:type="dcterms:W3CDTF">2018-11-20T13:22:33Z</dcterms:created>
  <dcterms:modified xsi:type="dcterms:W3CDTF">2018-11-20T14:00:47Z</dcterms:modified>
</cp:coreProperties>
</file>