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6440" yWindow="1720" windowWidth="25360" windowHeight="18780" tabRatio="500"/>
  </bookViews>
  <sheets>
    <sheet name="Etudiant" sheetId="1" r:id="rId1"/>
    <sheet name="Solution" sheetId="2" r:id="rId2"/>
  </sheets>
  <definedNames>
    <definedName name="Série_1" localSheetId="0">Etudiant!$A$2:$B$19</definedName>
    <definedName name="Série_1" localSheetId="1">Solution!$A$2:$B$19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3" i="2"/>
</calcChain>
</file>

<file path=xl/connections.xml><?xml version="1.0" encoding="utf-8"?>
<connections xmlns="http://schemas.openxmlformats.org/spreadsheetml/2006/main">
  <connection id="1" name="Série 1.txt" type="6" refreshedVersion="0" background="1" saveData="1">
    <textPr fileType="mac" sourceFile="Macintosh HD:Users:tutur:Desktop:Série 1.txt" thousands=" 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<sst xmlns="http://schemas.openxmlformats.org/spreadsheetml/2006/main" count="12" uniqueCount="7">
  <si>
    <t>T</t>
  </si>
  <si>
    <t>K</t>
  </si>
  <si>
    <t>degC</t>
  </si>
  <si>
    <t>A</t>
  </si>
  <si>
    <t>B</t>
  </si>
  <si>
    <t>C</t>
  </si>
  <si>
    <t>Kfit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</si>
</sst>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343555739743"/>
          <c:y val="0.0346666666666667"/>
          <c:w val="0.829029285812957"/>
          <c:h val="0.83640902887139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Etudiant!$A$2:$A$19</c:f>
              <c:numCache>
                <c:formatCode>General</c:formatCode>
                <c:ptCount val="18"/>
                <c:pt idx="0">
                  <c:v>167.836</c:v>
                </c:pt>
                <c:pt idx="1">
                  <c:v>177.793</c:v>
                </c:pt>
                <c:pt idx="2">
                  <c:v>197.736</c:v>
                </c:pt>
                <c:pt idx="3">
                  <c:v>207.945</c:v>
                </c:pt>
                <c:pt idx="4">
                  <c:v>218.056</c:v>
                </c:pt>
                <c:pt idx="5">
                  <c:v>227.718</c:v>
                </c:pt>
                <c:pt idx="6">
                  <c:v>237.816</c:v>
                </c:pt>
                <c:pt idx="7">
                  <c:v>247.942</c:v>
                </c:pt>
                <c:pt idx="8">
                  <c:v>257.772</c:v>
                </c:pt>
                <c:pt idx="9">
                  <c:v>267.982</c:v>
                </c:pt>
                <c:pt idx="10">
                  <c:v>277.813</c:v>
                </c:pt>
                <c:pt idx="11">
                  <c:v>297.923</c:v>
                </c:pt>
                <c:pt idx="12">
                  <c:v>302.319</c:v>
                </c:pt>
                <c:pt idx="13">
                  <c:v>304.285</c:v>
                </c:pt>
                <c:pt idx="14">
                  <c:v>308.048</c:v>
                </c:pt>
                <c:pt idx="15">
                  <c:v>313.161</c:v>
                </c:pt>
                <c:pt idx="16">
                  <c:v>316.826</c:v>
                </c:pt>
                <c:pt idx="17">
                  <c:v>320.182</c:v>
                </c:pt>
              </c:numCache>
            </c:numRef>
          </c:xVal>
          <c:yVal>
            <c:numRef>
              <c:f>Etudiant!$B$2:$B$19</c:f>
              <c:numCache>
                <c:formatCode>General</c:formatCode>
                <c:ptCount val="18"/>
                <c:pt idx="0" formatCode="0.00E+00">
                  <c:v>2.367E-5</c:v>
                </c:pt>
                <c:pt idx="1">
                  <c:v>0.002</c:v>
                </c:pt>
                <c:pt idx="2">
                  <c:v>0.391</c:v>
                </c:pt>
                <c:pt idx="3">
                  <c:v>1.107</c:v>
                </c:pt>
                <c:pt idx="4">
                  <c:v>4.675</c:v>
                </c:pt>
                <c:pt idx="5">
                  <c:v>5.261</c:v>
                </c:pt>
                <c:pt idx="6">
                  <c:v>5.513</c:v>
                </c:pt>
                <c:pt idx="7">
                  <c:v>3.421</c:v>
                </c:pt>
                <c:pt idx="8">
                  <c:v>1.972</c:v>
                </c:pt>
                <c:pt idx="9">
                  <c:v>0.796</c:v>
                </c:pt>
                <c:pt idx="10">
                  <c:v>0.086</c:v>
                </c:pt>
                <c:pt idx="11" formatCode="0.00E+00">
                  <c:v>0.0007521</c:v>
                </c:pt>
                <c:pt idx="12" formatCode="0.00E+00">
                  <c:v>0.0001321</c:v>
                </c:pt>
                <c:pt idx="13" formatCode="0.00E+00">
                  <c:v>8.455E-5</c:v>
                </c:pt>
                <c:pt idx="14" formatCode="0.00E+00">
                  <c:v>2.886E-5</c:v>
                </c:pt>
                <c:pt idx="15" formatCode="0.00E+00">
                  <c:v>8.151E-6</c:v>
                </c:pt>
                <c:pt idx="16" formatCode="0.00E+00">
                  <c:v>2.655E-6</c:v>
                </c:pt>
                <c:pt idx="17" formatCode="0.00E+00">
                  <c:v>6.843E-7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845320"/>
        <c:axId val="2096843672"/>
      </c:scatterChart>
      <c:valAx>
        <c:axId val="2096845320"/>
        <c:scaling>
          <c:orientation val="minMax"/>
          <c:min val="1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Température (degré C)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low"/>
        <c:spPr>
          <a:ln>
            <a:solidFill>
              <a:schemeClr val="tx1"/>
            </a:solidFill>
          </a:ln>
        </c:spPr>
        <c:crossAx val="2096843672"/>
        <c:crossesAt val="1.0E-7"/>
        <c:crossBetween val="midCat"/>
      </c:valAx>
      <c:valAx>
        <c:axId val="2096843672"/>
        <c:scaling>
          <c:logBase val="10.0"/>
          <c:orientation val="minMax"/>
          <c:min val="1.0E-7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Fonction cinétique K (s</a:t>
                </a:r>
                <a:r>
                  <a:rPr lang="fr-FR"/>
                  <a:t>^-3)</a:t>
                </a:r>
                <a:endParaRPr lang="fr-FR"/>
              </a:p>
            </c:rich>
          </c:tx>
          <c:layout/>
          <c:overlay val="0"/>
        </c:title>
        <c:numFmt formatCode="0.00E+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09684532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343555739743"/>
          <c:y val="0.0346666666666667"/>
          <c:w val="0.829029285812957"/>
          <c:h val="0.836409028871391"/>
        </c:manualLayout>
      </c:layout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47625">
              <a:noFill/>
            </a:ln>
          </c:spPr>
          <c:xVal>
            <c:numRef>
              <c:f>Etudiant!$A$2:$A$19</c:f>
              <c:numCache>
                <c:formatCode>General</c:formatCode>
                <c:ptCount val="18"/>
                <c:pt idx="0">
                  <c:v>167.836</c:v>
                </c:pt>
                <c:pt idx="1">
                  <c:v>177.793</c:v>
                </c:pt>
                <c:pt idx="2">
                  <c:v>197.736</c:v>
                </c:pt>
                <c:pt idx="3">
                  <c:v>207.945</c:v>
                </c:pt>
                <c:pt idx="4">
                  <c:v>218.056</c:v>
                </c:pt>
                <c:pt idx="5">
                  <c:v>227.718</c:v>
                </c:pt>
                <c:pt idx="6">
                  <c:v>237.816</c:v>
                </c:pt>
                <c:pt idx="7">
                  <c:v>247.942</c:v>
                </c:pt>
                <c:pt idx="8">
                  <c:v>257.772</c:v>
                </c:pt>
                <c:pt idx="9">
                  <c:v>267.982</c:v>
                </c:pt>
                <c:pt idx="10">
                  <c:v>277.813</c:v>
                </c:pt>
                <c:pt idx="11">
                  <c:v>297.923</c:v>
                </c:pt>
                <c:pt idx="12">
                  <c:v>302.319</c:v>
                </c:pt>
                <c:pt idx="13">
                  <c:v>304.285</c:v>
                </c:pt>
                <c:pt idx="14">
                  <c:v>308.048</c:v>
                </c:pt>
                <c:pt idx="15">
                  <c:v>313.161</c:v>
                </c:pt>
                <c:pt idx="16">
                  <c:v>316.826</c:v>
                </c:pt>
                <c:pt idx="17">
                  <c:v>320.182</c:v>
                </c:pt>
              </c:numCache>
            </c:numRef>
          </c:xVal>
          <c:yVal>
            <c:numRef>
              <c:f>Etudiant!$B$2:$B$19</c:f>
              <c:numCache>
                <c:formatCode>General</c:formatCode>
                <c:ptCount val="18"/>
                <c:pt idx="0" formatCode="0.00E+00">
                  <c:v>2.367E-5</c:v>
                </c:pt>
                <c:pt idx="1">
                  <c:v>0.002</c:v>
                </c:pt>
                <c:pt idx="2">
                  <c:v>0.391</c:v>
                </c:pt>
                <c:pt idx="3">
                  <c:v>1.107</c:v>
                </c:pt>
                <c:pt idx="4">
                  <c:v>4.675</c:v>
                </c:pt>
                <c:pt idx="5">
                  <c:v>5.261</c:v>
                </c:pt>
                <c:pt idx="6">
                  <c:v>5.513</c:v>
                </c:pt>
                <c:pt idx="7">
                  <c:v>3.421</c:v>
                </c:pt>
                <c:pt idx="8">
                  <c:v>1.972</c:v>
                </c:pt>
                <c:pt idx="9">
                  <c:v>0.796</c:v>
                </c:pt>
                <c:pt idx="10">
                  <c:v>0.086</c:v>
                </c:pt>
                <c:pt idx="11" formatCode="0.00E+00">
                  <c:v>0.0007521</c:v>
                </c:pt>
                <c:pt idx="12" formatCode="0.00E+00">
                  <c:v>0.0001321</c:v>
                </c:pt>
                <c:pt idx="13" formatCode="0.00E+00">
                  <c:v>8.455E-5</c:v>
                </c:pt>
                <c:pt idx="14" formatCode="0.00E+00">
                  <c:v>2.886E-5</c:v>
                </c:pt>
                <c:pt idx="15" formatCode="0.00E+00">
                  <c:v>8.151E-6</c:v>
                </c:pt>
                <c:pt idx="16" formatCode="0.00E+00">
                  <c:v>2.655E-6</c:v>
                </c:pt>
                <c:pt idx="17" formatCode="0.00E+00">
                  <c:v>6.843E-7</c:v>
                </c:pt>
              </c:numCache>
            </c:numRef>
          </c:yVal>
          <c:smooth val="0"/>
        </c:ser>
        <c:ser>
          <c:idx val="1"/>
          <c:order val="1"/>
          <c:tx>
            <c:v>Fit</c:v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Solution!$D$3:$D$39</c:f>
              <c:numCache>
                <c:formatCode>General</c:formatCode>
                <c:ptCount val="37"/>
                <c:pt idx="0">
                  <c:v>150.0</c:v>
                </c:pt>
                <c:pt idx="1">
                  <c:v>155.0</c:v>
                </c:pt>
                <c:pt idx="2">
                  <c:v>160.0</c:v>
                </c:pt>
                <c:pt idx="3">
                  <c:v>165.0</c:v>
                </c:pt>
                <c:pt idx="4">
                  <c:v>170.0</c:v>
                </c:pt>
                <c:pt idx="5">
                  <c:v>175.0</c:v>
                </c:pt>
                <c:pt idx="6">
                  <c:v>180.0</c:v>
                </c:pt>
                <c:pt idx="7">
                  <c:v>185.0</c:v>
                </c:pt>
                <c:pt idx="8">
                  <c:v>190.0</c:v>
                </c:pt>
                <c:pt idx="9">
                  <c:v>195.0</c:v>
                </c:pt>
                <c:pt idx="10">
                  <c:v>200.0</c:v>
                </c:pt>
                <c:pt idx="11">
                  <c:v>205.0</c:v>
                </c:pt>
                <c:pt idx="12">
                  <c:v>210.0</c:v>
                </c:pt>
                <c:pt idx="13">
                  <c:v>215.0</c:v>
                </c:pt>
                <c:pt idx="14">
                  <c:v>220.0</c:v>
                </c:pt>
                <c:pt idx="15">
                  <c:v>225.0</c:v>
                </c:pt>
                <c:pt idx="16">
                  <c:v>230.0</c:v>
                </c:pt>
                <c:pt idx="17">
                  <c:v>235.0</c:v>
                </c:pt>
                <c:pt idx="18">
                  <c:v>240.0</c:v>
                </c:pt>
                <c:pt idx="19">
                  <c:v>245.0</c:v>
                </c:pt>
                <c:pt idx="20">
                  <c:v>250.0</c:v>
                </c:pt>
                <c:pt idx="21">
                  <c:v>255.0</c:v>
                </c:pt>
                <c:pt idx="22">
                  <c:v>260.0</c:v>
                </c:pt>
                <c:pt idx="23">
                  <c:v>265.0</c:v>
                </c:pt>
                <c:pt idx="24">
                  <c:v>270.0</c:v>
                </c:pt>
                <c:pt idx="25">
                  <c:v>275.0</c:v>
                </c:pt>
                <c:pt idx="26">
                  <c:v>280.0</c:v>
                </c:pt>
                <c:pt idx="27">
                  <c:v>285.0</c:v>
                </c:pt>
                <c:pt idx="28">
                  <c:v>290.0</c:v>
                </c:pt>
                <c:pt idx="29">
                  <c:v>295.0</c:v>
                </c:pt>
                <c:pt idx="30">
                  <c:v>300.0</c:v>
                </c:pt>
                <c:pt idx="31">
                  <c:v>305.0</c:v>
                </c:pt>
                <c:pt idx="32">
                  <c:v>310.0</c:v>
                </c:pt>
                <c:pt idx="33">
                  <c:v>315.0</c:v>
                </c:pt>
                <c:pt idx="34">
                  <c:v>320.0</c:v>
                </c:pt>
                <c:pt idx="35">
                  <c:v>325.0</c:v>
                </c:pt>
                <c:pt idx="36">
                  <c:v>330.0</c:v>
                </c:pt>
              </c:numCache>
            </c:numRef>
          </c:xVal>
          <c:yVal>
            <c:numRef>
              <c:f>Solution!$F$3:$F$39</c:f>
              <c:numCache>
                <c:formatCode>General</c:formatCode>
                <c:ptCount val="37"/>
                <c:pt idx="0">
                  <c:v>4.98984794296003E-9</c:v>
                </c:pt>
                <c:pt idx="1">
                  <c:v>5.46940778158743E-8</c:v>
                </c:pt>
                <c:pt idx="2">
                  <c:v>5.22489786848421E-7</c:v>
                </c:pt>
                <c:pt idx="3">
                  <c:v>4.35010576224263E-6</c:v>
                </c:pt>
                <c:pt idx="4">
                  <c:v>3.15650393345776E-5</c:v>
                </c:pt>
                <c:pt idx="5">
                  <c:v>0.000199616925617347</c:v>
                </c:pt>
                <c:pt idx="6">
                  <c:v>0.00110020318785932</c:v>
                </c:pt>
                <c:pt idx="7">
                  <c:v>0.00528485339433547</c:v>
                </c:pt>
                <c:pt idx="8">
                  <c:v>0.0221247054759111</c:v>
                </c:pt>
                <c:pt idx="9">
                  <c:v>0.0807247224951893</c:v>
                </c:pt>
                <c:pt idx="10">
                  <c:v>0.256696609299057</c:v>
                </c:pt>
                <c:pt idx="11">
                  <c:v>0.71140712788511</c:v>
                </c:pt>
                <c:pt idx="12">
                  <c:v>1.718307165376353</c:v>
                </c:pt>
                <c:pt idx="13">
                  <c:v>3.617161491912941</c:v>
                </c:pt>
                <c:pt idx="14">
                  <c:v>6.636200593861563</c:v>
                </c:pt>
                <c:pt idx="15">
                  <c:v>10.61098303417678</c:v>
                </c:pt>
                <c:pt idx="16">
                  <c:v>14.78686963259517</c:v>
                </c:pt>
                <c:pt idx="17">
                  <c:v>17.95896799643222</c:v>
                </c:pt>
                <c:pt idx="18">
                  <c:v>19.00951417713437</c:v>
                </c:pt>
                <c:pt idx="19">
                  <c:v>17.53659078436794</c:v>
                </c:pt>
                <c:pt idx="20">
                  <c:v>14.09950372561567</c:v>
                </c:pt>
                <c:pt idx="21">
                  <c:v>9.879773634407767</c:v>
                </c:pt>
                <c:pt idx="22">
                  <c:v>6.033574372205189</c:v>
                </c:pt>
                <c:pt idx="23">
                  <c:v>3.211344189135221</c:v>
                </c:pt>
                <c:pt idx="24">
                  <c:v>1.489647626936869</c:v>
                </c:pt>
                <c:pt idx="25">
                  <c:v>0.602233280258671</c:v>
                </c:pt>
                <c:pt idx="26">
                  <c:v>0.212192711649815</c:v>
                </c:pt>
                <c:pt idx="27">
                  <c:v>0.0651599410463999</c:v>
                </c:pt>
                <c:pt idx="28">
                  <c:v>0.0174387523957672</c:v>
                </c:pt>
                <c:pt idx="29">
                  <c:v>0.00406756637754917</c:v>
                </c:pt>
                <c:pt idx="30">
                  <c:v>0.000826872207726389</c:v>
                </c:pt>
                <c:pt idx="31">
                  <c:v>0.000146496297919587</c:v>
                </c:pt>
                <c:pt idx="32">
                  <c:v>2.26203548489723E-5</c:v>
                </c:pt>
                <c:pt idx="33">
                  <c:v>3.04408437465399E-6</c:v>
                </c:pt>
                <c:pt idx="34">
                  <c:v>3.57024867760578E-7</c:v>
                </c:pt>
                <c:pt idx="35">
                  <c:v>3.64942763858717E-8</c:v>
                </c:pt>
                <c:pt idx="36">
                  <c:v>3.25113913155322E-9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25208"/>
        <c:axId val="2096128376"/>
      </c:scatterChart>
      <c:valAx>
        <c:axId val="2144925208"/>
        <c:scaling>
          <c:orientation val="minMax"/>
          <c:min val="1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Température (degré C)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low"/>
        <c:spPr>
          <a:ln>
            <a:solidFill>
              <a:schemeClr val="tx1"/>
            </a:solidFill>
          </a:ln>
        </c:spPr>
        <c:crossAx val="2096128376"/>
        <c:crossesAt val="1.0E-7"/>
        <c:crossBetween val="midCat"/>
      </c:valAx>
      <c:valAx>
        <c:axId val="2096128376"/>
        <c:scaling>
          <c:logBase val="10.0"/>
          <c:orientation val="minMax"/>
          <c:min val="1.0E-7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Fonction cinétique K (s^-3)</a:t>
                </a:r>
              </a:p>
            </c:rich>
          </c:tx>
          <c:layout/>
          <c:overlay val="0"/>
        </c:title>
        <c:numFmt formatCode="0.00E+00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21449252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2</xdr:row>
      <xdr:rowOff>88900</xdr:rowOff>
    </xdr:from>
    <xdr:to>
      <xdr:col>12</xdr:col>
      <xdr:colOff>279400</xdr:colOff>
      <xdr:row>27</xdr:row>
      <xdr:rowOff>88900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10</xdr:row>
      <xdr:rowOff>88900</xdr:rowOff>
    </xdr:from>
    <xdr:to>
      <xdr:col>17</xdr:col>
      <xdr:colOff>215900</xdr:colOff>
      <xdr:row>35</xdr:row>
      <xdr:rowOff>88900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érie 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érie 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D43" sqref="D43"/>
    </sheetView>
  </sheetViews>
  <sheetFormatPr baseColWidth="10" defaultRowHeight="15" x14ac:dyDescent="0"/>
  <cols>
    <col min="1" max="1" width="8.1640625" customWidth="1"/>
    <col min="2" max="2" width="8.33203125" customWidth="1"/>
  </cols>
  <sheetData>
    <row r="1" spans="1:2">
      <c r="A1" t="s">
        <v>0</v>
      </c>
      <c r="B1" t="s">
        <v>1</v>
      </c>
    </row>
    <row r="2" spans="1:2">
      <c r="A2">
        <v>167.83600000000001</v>
      </c>
      <c r="B2" s="1">
        <v>2.3669999999999999E-5</v>
      </c>
    </row>
    <row r="3" spans="1:2">
      <c r="A3">
        <v>177.79300000000001</v>
      </c>
      <c r="B3">
        <v>2E-3</v>
      </c>
    </row>
    <row r="4" spans="1:2">
      <c r="A4">
        <v>197.73599999999999</v>
      </c>
      <c r="B4">
        <v>0.39100000000000001</v>
      </c>
    </row>
    <row r="5" spans="1:2">
      <c r="A5">
        <v>207.94499999999999</v>
      </c>
      <c r="B5">
        <v>1.107</v>
      </c>
    </row>
    <row r="6" spans="1:2">
      <c r="A6">
        <v>218.05600000000001</v>
      </c>
      <c r="B6">
        <v>4.6749999999999998</v>
      </c>
    </row>
    <row r="7" spans="1:2">
      <c r="A7">
        <v>227.71799999999999</v>
      </c>
      <c r="B7">
        <v>5.2610000000000001</v>
      </c>
    </row>
    <row r="8" spans="1:2">
      <c r="A8">
        <v>237.816</v>
      </c>
      <c r="B8">
        <v>5.5129999999999999</v>
      </c>
    </row>
    <row r="9" spans="1:2">
      <c r="A9">
        <v>247.94200000000001</v>
      </c>
      <c r="B9">
        <v>3.4209999999999998</v>
      </c>
    </row>
    <row r="10" spans="1:2">
      <c r="A10">
        <v>257.77199999999999</v>
      </c>
      <c r="B10">
        <v>1.972</v>
      </c>
    </row>
    <row r="11" spans="1:2">
      <c r="A11">
        <v>267.98200000000003</v>
      </c>
      <c r="B11">
        <v>0.79600000000000004</v>
      </c>
    </row>
    <row r="12" spans="1:2">
      <c r="A12">
        <v>277.81299999999999</v>
      </c>
      <c r="B12">
        <v>8.5999999999999993E-2</v>
      </c>
    </row>
    <row r="13" spans="1:2">
      <c r="A13">
        <v>297.923</v>
      </c>
      <c r="B13" s="1">
        <v>7.5210000000000001E-4</v>
      </c>
    </row>
    <row r="14" spans="1:2">
      <c r="A14">
        <v>302.31900000000002</v>
      </c>
      <c r="B14" s="1">
        <v>1.3210000000000001E-4</v>
      </c>
    </row>
    <row r="15" spans="1:2">
      <c r="A15">
        <v>304.28500000000003</v>
      </c>
      <c r="B15" s="1">
        <v>8.4549999999999995E-5</v>
      </c>
    </row>
    <row r="16" spans="1:2">
      <c r="A16">
        <v>308.048</v>
      </c>
      <c r="B16" s="1">
        <v>2.8860000000000002E-5</v>
      </c>
    </row>
    <row r="17" spans="1:2">
      <c r="A17">
        <v>313.161</v>
      </c>
      <c r="B17" s="1">
        <v>8.1510000000000004E-6</v>
      </c>
    </row>
    <row r="18" spans="1:2">
      <c r="A18">
        <v>316.82600000000002</v>
      </c>
      <c r="B18" s="1">
        <v>2.655E-6</v>
      </c>
    </row>
    <row r="19" spans="1:2">
      <c r="A19">
        <v>320.18200000000002</v>
      </c>
      <c r="B19" s="1">
        <v>6.8429999999999995E-7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B1" workbookViewId="0">
      <selection activeCell="I2" sqref="I2"/>
    </sheetView>
  </sheetViews>
  <sheetFormatPr baseColWidth="10" defaultRowHeight="15" x14ac:dyDescent="0"/>
  <cols>
    <col min="1" max="1" width="8.1640625" customWidth="1"/>
    <col min="2" max="2" width="8.33203125" customWidth="1"/>
    <col min="6" max="6" width="12.1640625" bestFit="1" customWidth="1"/>
  </cols>
  <sheetData>
    <row r="1" spans="1:9">
      <c r="A1" t="s">
        <v>0</v>
      </c>
      <c r="B1" t="s">
        <v>1</v>
      </c>
      <c r="D1" t="s">
        <v>0</v>
      </c>
      <c r="E1" t="s">
        <v>0</v>
      </c>
      <c r="F1" t="s">
        <v>6</v>
      </c>
      <c r="H1" t="s">
        <v>3</v>
      </c>
      <c r="I1" s="1">
        <v>-2.7499999999999998E-3</v>
      </c>
    </row>
    <row r="2" spans="1:9">
      <c r="A2">
        <v>167.83600000000001</v>
      </c>
      <c r="B2" s="1">
        <v>2.3669999999999999E-5</v>
      </c>
      <c r="D2" t="s">
        <v>2</v>
      </c>
      <c r="E2" t="s">
        <v>1</v>
      </c>
      <c r="H2" t="s">
        <v>4</v>
      </c>
      <c r="I2">
        <v>2.82</v>
      </c>
    </row>
    <row r="3" spans="1:9">
      <c r="A3">
        <v>177.79300000000001</v>
      </c>
      <c r="B3">
        <v>2E-3</v>
      </c>
      <c r="D3">
        <v>150</v>
      </c>
      <c r="E3">
        <f>D3+273.16</f>
        <v>423.16</v>
      </c>
      <c r="F3">
        <f>EXP($I$1 * E3^2 + $I$2*E3 + $I$3)</f>
        <v>4.9898479429600336E-9</v>
      </c>
      <c r="H3" t="s">
        <v>5</v>
      </c>
      <c r="I3">
        <v>-720</v>
      </c>
    </row>
    <row r="4" spans="1:9">
      <c r="A4">
        <v>197.73599999999999</v>
      </c>
      <c r="B4">
        <v>0.39100000000000001</v>
      </c>
      <c r="D4">
        <v>155</v>
      </c>
      <c r="E4">
        <f t="shared" ref="E4:E39" si="0">D4+273.16</f>
        <v>428.16</v>
      </c>
      <c r="F4">
        <f t="shared" ref="F4:F39" si="1">EXP($I$1 * E4^2 + $I$2*E4 + $I$3)</f>
        <v>5.4694077815874319E-8</v>
      </c>
    </row>
    <row r="5" spans="1:9">
      <c r="A5">
        <v>207.94499999999999</v>
      </c>
      <c r="B5">
        <v>1.107</v>
      </c>
      <c r="D5">
        <v>160</v>
      </c>
      <c r="E5">
        <f t="shared" si="0"/>
        <v>433.16</v>
      </c>
      <c r="F5">
        <f t="shared" si="1"/>
        <v>5.2248978684842111E-7</v>
      </c>
    </row>
    <row r="6" spans="1:9">
      <c r="A6">
        <v>218.05600000000001</v>
      </c>
      <c r="B6">
        <v>4.6749999999999998</v>
      </c>
      <c r="D6">
        <v>165</v>
      </c>
      <c r="E6">
        <f t="shared" si="0"/>
        <v>438.16</v>
      </c>
      <c r="F6">
        <f t="shared" si="1"/>
        <v>4.3501057622426279E-6</v>
      </c>
    </row>
    <row r="7" spans="1:9">
      <c r="A7">
        <v>227.71799999999999</v>
      </c>
      <c r="B7">
        <v>5.2610000000000001</v>
      </c>
      <c r="D7">
        <v>170</v>
      </c>
      <c r="E7">
        <f t="shared" si="0"/>
        <v>443.16</v>
      </c>
      <c r="F7">
        <f t="shared" si="1"/>
        <v>3.1565039334577648E-5</v>
      </c>
    </row>
    <row r="8" spans="1:9">
      <c r="A8">
        <v>237.816</v>
      </c>
      <c r="B8">
        <v>5.5129999999999999</v>
      </c>
      <c r="D8">
        <v>175</v>
      </c>
      <c r="E8">
        <f t="shared" si="0"/>
        <v>448.16</v>
      </c>
      <c r="F8">
        <f t="shared" si="1"/>
        <v>1.9961692561734702E-4</v>
      </c>
    </row>
    <row r="9" spans="1:9">
      <c r="A9">
        <v>247.94200000000001</v>
      </c>
      <c r="B9">
        <v>3.4209999999999998</v>
      </c>
      <c r="D9">
        <v>180</v>
      </c>
      <c r="E9">
        <f t="shared" si="0"/>
        <v>453.16</v>
      </c>
      <c r="F9">
        <f t="shared" si="1"/>
        <v>1.1002031878593159E-3</v>
      </c>
    </row>
    <row r="10" spans="1:9">
      <c r="A10">
        <v>257.77199999999999</v>
      </c>
      <c r="B10">
        <v>1.972</v>
      </c>
      <c r="D10">
        <v>185</v>
      </c>
      <c r="E10">
        <f t="shared" si="0"/>
        <v>458.16</v>
      </c>
      <c r="F10">
        <f t="shared" si="1"/>
        <v>5.2848533943354687E-3</v>
      </c>
    </row>
    <row r="11" spans="1:9">
      <c r="A11">
        <v>267.98200000000003</v>
      </c>
      <c r="B11">
        <v>0.79600000000000004</v>
      </c>
      <c r="D11">
        <v>190</v>
      </c>
      <c r="E11">
        <f t="shared" si="0"/>
        <v>463.16</v>
      </c>
      <c r="F11">
        <f t="shared" si="1"/>
        <v>2.2124705475911104E-2</v>
      </c>
    </row>
    <row r="12" spans="1:9">
      <c r="A12">
        <v>277.81299999999999</v>
      </c>
      <c r="B12">
        <v>8.5999999999999993E-2</v>
      </c>
      <c r="D12">
        <v>195</v>
      </c>
      <c r="E12">
        <f t="shared" si="0"/>
        <v>468.16</v>
      </c>
      <c r="F12">
        <f t="shared" si="1"/>
        <v>8.072472249518936E-2</v>
      </c>
    </row>
    <row r="13" spans="1:9">
      <c r="A13">
        <v>297.923</v>
      </c>
      <c r="B13" s="1">
        <v>7.5210000000000001E-4</v>
      </c>
      <c r="D13">
        <v>200</v>
      </c>
      <c r="E13">
        <f t="shared" si="0"/>
        <v>473.16</v>
      </c>
      <c r="F13">
        <f t="shared" si="1"/>
        <v>0.25669660929905752</v>
      </c>
    </row>
    <row r="14" spans="1:9">
      <c r="A14">
        <v>302.31900000000002</v>
      </c>
      <c r="B14" s="1">
        <v>1.3210000000000001E-4</v>
      </c>
      <c r="D14">
        <v>205</v>
      </c>
      <c r="E14">
        <f t="shared" si="0"/>
        <v>478.16</v>
      </c>
      <c r="F14">
        <f t="shared" si="1"/>
        <v>0.71140712788510962</v>
      </c>
    </row>
    <row r="15" spans="1:9">
      <c r="A15">
        <v>304.28500000000003</v>
      </c>
      <c r="B15" s="1">
        <v>8.4549999999999995E-5</v>
      </c>
      <c r="D15">
        <v>210</v>
      </c>
      <c r="E15">
        <f t="shared" si="0"/>
        <v>483.16</v>
      </c>
      <c r="F15">
        <f t="shared" si="1"/>
        <v>1.7183071653763526</v>
      </c>
    </row>
    <row r="16" spans="1:9">
      <c r="A16">
        <v>308.048</v>
      </c>
      <c r="B16" s="1">
        <v>2.8860000000000002E-5</v>
      </c>
      <c r="D16">
        <v>215</v>
      </c>
      <c r="E16">
        <f t="shared" si="0"/>
        <v>488.16</v>
      </c>
      <c r="F16">
        <f t="shared" si="1"/>
        <v>3.6171614919129409</v>
      </c>
    </row>
    <row r="17" spans="1:6">
      <c r="A17">
        <v>313.161</v>
      </c>
      <c r="B17" s="1">
        <v>8.1510000000000004E-6</v>
      </c>
      <c r="D17">
        <v>220</v>
      </c>
      <c r="E17">
        <f t="shared" si="0"/>
        <v>493.16</v>
      </c>
      <c r="F17">
        <f t="shared" si="1"/>
        <v>6.636200593861564</v>
      </c>
    </row>
    <row r="18" spans="1:6">
      <c r="A18">
        <v>316.82600000000002</v>
      </c>
      <c r="B18" s="1">
        <v>2.655E-6</v>
      </c>
      <c r="D18">
        <v>225</v>
      </c>
      <c r="E18">
        <f t="shared" si="0"/>
        <v>498.16</v>
      </c>
      <c r="F18">
        <f t="shared" si="1"/>
        <v>10.610983034176781</v>
      </c>
    </row>
    <row r="19" spans="1:6">
      <c r="A19">
        <v>320.18200000000002</v>
      </c>
      <c r="B19" s="1">
        <v>6.8429999999999995E-7</v>
      </c>
      <c r="D19">
        <v>230</v>
      </c>
      <c r="E19">
        <f t="shared" si="0"/>
        <v>503.16</v>
      </c>
      <c r="F19">
        <f t="shared" si="1"/>
        <v>14.786869632595167</v>
      </c>
    </row>
    <row r="20" spans="1:6">
      <c r="D20">
        <v>235</v>
      </c>
      <c r="E20">
        <f t="shared" si="0"/>
        <v>508.16</v>
      </c>
      <c r="F20">
        <f t="shared" si="1"/>
        <v>17.958967996432218</v>
      </c>
    </row>
    <row r="21" spans="1:6">
      <c r="D21">
        <v>240</v>
      </c>
      <c r="E21">
        <f t="shared" si="0"/>
        <v>513.16000000000008</v>
      </c>
      <c r="F21">
        <f t="shared" si="1"/>
        <v>19.009514177134371</v>
      </c>
    </row>
    <row r="22" spans="1:6">
      <c r="D22">
        <v>245</v>
      </c>
      <c r="E22">
        <f t="shared" si="0"/>
        <v>518.16000000000008</v>
      </c>
      <c r="F22">
        <f t="shared" si="1"/>
        <v>17.536590784367938</v>
      </c>
    </row>
    <row r="23" spans="1:6">
      <c r="D23">
        <v>250</v>
      </c>
      <c r="E23">
        <f t="shared" si="0"/>
        <v>523.16000000000008</v>
      </c>
      <c r="F23">
        <f t="shared" si="1"/>
        <v>14.099503725615669</v>
      </c>
    </row>
    <row r="24" spans="1:6">
      <c r="D24">
        <v>255</v>
      </c>
      <c r="E24">
        <f t="shared" si="0"/>
        <v>528.16000000000008</v>
      </c>
      <c r="F24">
        <f t="shared" si="1"/>
        <v>9.8797736344077673</v>
      </c>
    </row>
    <row r="25" spans="1:6">
      <c r="D25">
        <v>260</v>
      </c>
      <c r="E25">
        <f t="shared" si="0"/>
        <v>533.16000000000008</v>
      </c>
      <c r="F25">
        <f t="shared" si="1"/>
        <v>6.0335743722051891</v>
      </c>
    </row>
    <row r="26" spans="1:6">
      <c r="D26">
        <v>265</v>
      </c>
      <c r="E26">
        <f t="shared" si="0"/>
        <v>538.16000000000008</v>
      </c>
      <c r="F26">
        <f t="shared" si="1"/>
        <v>3.2113441891352212</v>
      </c>
    </row>
    <row r="27" spans="1:6">
      <c r="D27">
        <v>270</v>
      </c>
      <c r="E27">
        <f t="shared" si="0"/>
        <v>543.16000000000008</v>
      </c>
      <c r="F27">
        <f t="shared" si="1"/>
        <v>1.4896476269368688</v>
      </c>
    </row>
    <row r="28" spans="1:6">
      <c r="D28">
        <v>275</v>
      </c>
      <c r="E28">
        <f t="shared" si="0"/>
        <v>548.16000000000008</v>
      </c>
      <c r="F28">
        <f t="shared" si="1"/>
        <v>0.60223328025867084</v>
      </c>
    </row>
    <row r="29" spans="1:6">
      <c r="D29">
        <v>280</v>
      </c>
      <c r="E29">
        <f t="shared" si="0"/>
        <v>553.16000000000008</v>
      </c>
      <c r="F29">
        <f t="shared" si="1"/>
        <v>0.21219271164981551</v>
      </c>
    </row>
    <row r="30" spans="1:6">
      <c r="D30">
        <v>285</v>
      </c>
      <c r="E30">
        <f t="shared" si="0"/>
        <v>558.16000000000008</v>
      </c>
      <c r="F30">
        <f t="shared" si="1"/>
        <v>6.5159941046399925E-2</v>
      </c>
    </row>
    <row r="31" spans="1:6">
      <c r="D31">
        <v>290</v>
      </c>
      <c r="E31">
        <f t="shared" si="0"/>
        <v>563.16000000000008</v>
      </c>
      <c r="F31">
        <f t="shared" si="1"/>
        <v>1.7438752395767244E-2</v>
      </c>
    </row>
    <row r="32" spans="1:6">
      <c r="D32">
        <v>295</v>
      </c>
      <c r="E32">
        <f t="shared" si="0"/>
        <v>568.16000000000008</v>
      </c>
      <c r="F32">
        <f t="shared" si="1"/>
        <v>4.0675663775491741E-3</v>
      </c>
    </row>
    <row r="33" spans="4:6">
      <c r="D33">
        <v>300</v>
      </c>
      <c r="E33">
        <f t="shared" si="0"/>
        <v>573.16000000000008</v>
      </c>
      <c r="F33">
        <f t="shared" si="1"/>
        <v>8.268722077263888E-4</v>
      </c>
    </row>
    <row r="34" spans="4:6">
      <c r="D34">
        <v>305</v>
      </c>
      <c r="E34">
        <f t="shared" si="0"/>
        <v>578.16000000000008</v>
      </c>
      <c r="F34">
        <f t="shared" si="1"/>
        <v>1.4649629791958733E-4</v>
      </c>
    </row>
    <row r="35" spans="4:6">
      <c r="D35">
        <v>310</v>
      </c>
      <c r="E35">
        <f t="shared" si="0"/>
        <v>583.16000000000008</v>
      </c>
      <c r="F35">
        <f t="shared" si="1"/>
        <v>2.2620354848972258E-5</v>
      </c>
    </row>
    <row r="36" spans="4:6">
      <c r="D36">
        <v>315</v>
      </c>
      <c r="E36">
        <f t="shared" si="0"/>
        <v>588.16000000000008</v>
      </c>
      <c r="F36">
        <f t="shared" si="1"/>
        <v>3.04408437465399E-6</v>
      </c>
    </row>
    <row r="37" spans="4:6">
      <c r="D37">
        <v>320</v>
      </c>
      <c r="E37">
        <f t="shared" si="0"/>
        <v>593.16000000000008</v>
      </c>
      <c r="F37">
        <f t="shared" si="1"/>
        <v>3.5702486776057849E-7</v>
      </c>
    </row>
    <row r="38" spans="4:6">
      <c r="D38">
        <v>325</v>
      </c>
      <c r="E38">
        <f t="shared" si="0"/>
        <v>598.16000000000008</v>
      </c>
      <c r="F38">
        <f t="shared" si="1"/>
        <v>3.649427638587174E-8</v>
      </c>
    </row>
    <row r="39" spans="4:6">
      <c r="D39">
        <v>330</v>
      </c>
      <c r="E39">
        <f t="shared" si="0"/>
        <v>603.16000000000008</v>
      </c>
      <c r="F39">
        <f t="shared" si="1"/>
        <v>3.2511391315532232E-9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Etudiant</vt:lpstr>
      <vt:lpstr>Solution</vt:lpstr>
    </vt:vector>
  </TitlesOfParts>
  <Company>University of Delaware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LEVY</dc:creator>
  <cp:lastModifiedBy>Arthur LEVY</cp:lastModifiedBy>
  <dcterms:created xsi:type="dcterms:W3CDTF">2017-01-26T13:06:02Z</dcterms:created>
  <dcterms:modified xsi:type="dcterms:W3CDTF">2017-01-26T14:32:14Z</dcterms:modified>
</cp:coreProperties>
</file>