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l\Documents\GitHub\brand-relaunch-kpi-tracking\03_Outputs\"/>
    </mc:Choice>
  </mc:AlternateContent>
  <xr:revisionPtr revIDLastSave="0" documentId="13_ncr:40009_{3D0B9A6C-A3C1-40D4-8C1D-911605607EB1}" xr6:coauthVersionLast="47" xr6:coauthVersionMax="47" xr10:uidLastSave="{00000000-0000-0000-0000-000000000000}"/>
  <bookViews>
    <workbookView xWindow="-120" yWindow="-120" windowWidth="27870" windowHeight="16440"/>
  </bookViews>
  <sheets>
    <sheet name="Sheet1" sheetId="2" r:id="rId1"/>
    <sheet name="age-spend-monthly-Jan21-Jan22" sheetId="1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C41" i="2" l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P40" i="2"/>
  <c r="N40" i="2"/>
  <c r="L40" i="2"/>
  <c r="J40" i="2"/>
  <c r="H40" i="2"/>
  <c r="F40" i="2"/>
  <c r="D40" i="2"/>
  <c r="O40" i="2"/>
  <c r="O49" i="2" s="1"/>
  <c r="M40" i="2"/>
  <c r="K40" i="2"/>
  <c r="I40" i="2"/>
  <c r="G40" i="2"/>
  <c r="E40" i="2"/>
  <c r="C40" i="2"/>
  <c r="F49" i="2" l="1"/>
  <c r="D49" i="2"/>
  <c r="E49" i="2"/>
  <c r="H49" i="2"/>
  <c r="G49" i="2"/>
  <c r="J49" i="2"/>
  <c r="I49" i="2"/>
  <c r="L49" i="2"/>
  <c r="N49" i="2"/>
  <c r="M49" i="2"/>
  <c r="P49" i="2"/>
  <c r="K49" i="2"/>
  <c r="C49" i="2"/>
</calcChain>
</file>

<file path=xl/sharedStrings.xml><?xml version="1.0" encoding="utf-8"?>
<sst xmlns="http://schemas.openxmlformats.org/spreadsheetml/2006/main" count="1837" uniqueCount="53">
  <si>
    <t>period_start</t>
  </si>
  <si>
    <t>sales_country</t>
  </si>
  <si>
    <t>member_status</t>
  </si>
  <si>
    <t>age_bracket</t>
  </si>
  <si>
    <t>sum_sales_incl_gst</t>
  </si>
  <si>
    <t>sum_txns</t>
  </si>
  <si>
    <t>sum_shoppers</t>
  </si>
  <si>
    <t>sum_units_sold</t>
  </si>
  <si>
    <t>mean_txn_sale_amount</t>
  </si>
  <si>
    <t>mean_member_rev</t>
  </si>
  <si>
    <t>mean_visit_freq</t>
  </si>
  <si>
    <t>mean_basket_size</t>
  </si>
  <si>
    <t>mean_category_shopped</t>
  </si>
  <si>
    <t>Australia</t>
  </si>
  <si>
    <t>Existing Members</t>
  </si>
  <si>
    <t>0-17</t>
  </si>
  <si>
    <t>18-24</t>
  </si>
  <si>
    <t>25-34</t>
  </si>
  <si>
    <t>35-39</t>
  </si>
  <si>
    <t>40-54</t>
  </si>
  <si>
    <t>55-64</t>
  </si>
  <si>
    <t>65+</t>
  </si>
  <si>
    <t>New Members</t>
  </si>
  <si>
    <t>New Zealand</t>
  </si>
  <si>
    <t>United Kingdom</t>
  </si>
  <si>
    <t>Grand Total</t>
  </si>
  <si>
    <t>2021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</si>
  <si>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</si>
  <si>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</si>
  <si>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</si>
  <si>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</si>
  <si>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</si>
  <si>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</si>
  <si>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</si>
  <si>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</si>
  <si>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</si>
  <si>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</si>
  <si>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</si>
  <si>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</si>
  <si>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2022</t>
  </si>
  <si>
    <t>Years</t>
  </si>
  <si>
    <t>Sum of sum_sales_incl_gst</t>
  </si>
  <si>
    <t>Sum of sum_shoppers</t>
  </si>
  <si>
    <t>Values</t>
  </si>
  <si>
    <t>Total Sum of sum_sales_incl_gst</t>
  </si>
  <si>
    <t>Total Sum of sum_shoppers</t>
  </si>
  <si>
    <t>Go-Live</t>
  </si>
  <si>
    <t>Total</t>
  </si>
  <si>
    <t>Avg</t>
  </si>
  <si>
    <t>May21 - Jan22</t>
  </si>
  <si>
    <t>% Size</t>
  </si>
  <si>
    <t>% Spend</t>
  </si>
  <si>
    <t>Summit Club Member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</si>
</sst>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* #,##0_-;\-* #,##0_-;_-* &quot;-&quot;??_-;_-@_-"/>
    <numFmt numFmtId="167" formatCode="_-&quot;$&quot;* #,##0_-;\-&quot;$&quot;* #,##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67" fontId="0" fillId="0" borderId="0" xfId="2" applyNumberFormat="1" applyFont="1"/>
    <xf numFmtId="2" fontId="0" fillId="0" borderId="0" xfId="0" applyNumberFormat="1"/>
    <xf numFmtId="4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16" fillId="33" borderId="11" xfId="0" applyFont="1" applyFill="1" applyBorder="1"/>
    <xf numFmtId="0" fontId="16" fillId="33" borderId="10" xfId="0" applyFont="1" applyFill="1" applyBorder="1"/>
    <xf numFmtId="14" fontId="16" fillId="0" borderId="0" xfId="0" applyNumberFormat="1" applyFont="1"/>
    <xf numFmtId="0" fontId="16" fillId="33" borderId="0" xfId="0" applyFont="1" applyFill="1"/>
    <xf numFmtId="167" fontId="0" fillId="0" borderId="0" xfId="0" applyNumberFormat="1"/>
    <xf numFmtId="165" fontId="0" fillId="0" borderId="0" xfId="0" applyNumberFormat="1"/>
    <xf numFmtId="0" fontId="16" fillId="33" borderId="0" xfId="0" applyFont="1" applyFill="1" applyAlignment="1">
      <alignment wrapText="1"/>
    </xf>
    <xf numFmtId="0" fontId="16" fillId="33" borderId="10" xfId="0" applyFont="1" applyFill="1" applyBorder="1" applyAlignment="1">
      <alignment wrapText="1"/>
    </xf>
    <xf numFmtId="165" fontId="16" fillId="33" borderId="11" xfId="1" applyNumberFormat="1" applyFont="1" applyFill="1" applyBorder="1"/>
    <xf numFmtId="0" fontId="16" fillId="0" borderId="1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9" fontId="0" fillId="0" borderId="0" xfId="3" applyFont="1"/>
    <xf numFmtId="9" fontId="16" fillId="0" borderId="0" xfId="0" applyNumberFormat="1" applyFont="1"/>
    <xf numFmtId="0" fontId="16" fillId="33" borderId="12" xfId="0" applyFont="1" applyFill="1" applyBorder="1" applyAlignment="1">
      <alignment wrapText="1"/>
    </xf>
    <xf numFmtId="0" fontId="16" fillId="33" borderId="12" xfId="0" applyFont="1" applyFill="1" applyBorder="1" applyAlignment="1">
      <alignment horizontal="center" vertical="center" wrapText="1"/>
    </xf>
    <xf numFmtId="14" fontId="16" fillId="0" borderId="12" xfId="0" applyNumberFormat="1" applyFont="1" applyBorder="1" applyAlignment="1">
      <alignment vertical="center" wrapText="1"/>
    </xf>
    <xf numFmtId="9" fontId="16" fillId="0" borderId="12" xfId="0" applyNumberFormat="1" applyFont="1" applyBorder="1" applyAlignment="1">
      <alignment vertical="center"/>
    </xf>
    <xf numFmtId="167" fontId="16" fillId="33" borderId="11" xfId="2" applyNumberFormat="1" applyFont="1" applyFill="1" applyBorder="1"/>
    <xf numFmtId="0" fontId="16" fillId="0" borderId="12" xfId="0" applyFont="1" applyBorder="1" applyAlignment="1">
      <alignment horizontal="center" vertical="center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60"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thur Lin" refreshedDate="44616.577400578703" createdVersion="7" refreshedVersion="7" minRefreshableVersion="3" recordCount="589">
  <cacheSource type="worksheet">
    <worksheetSource ref="A1:M590" sheet="age-spend-monthly-Jan21-Jan22"/>
  </cacheSource>
  <cacheFields count="15">
    <cacheField name="period_start" numFmtId="14">
      <sharedItems containsSemiMixedTypes="0" containsNonDate="0" containsDate="1" containsString="0" minDate="2021-01-01T00:00:00" maxDate="2022-01-02T00:00:00" count="13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</sharedItems>
      <fieldGroup par="14" base="0">
        <rangePr groupBy="months" startDate="2021-01-01T00:00:00" endDate="2022-01-02T00:00:00"/>
        <groupItems count="14">
          <s v="&lt;1/0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01/2022"/>
        </groupItems>
      </fieldGroup>
    </cacheField>
    <cacheField name="sales_country" numFmtId="0">
      <sharedItems/>
    </cacheField>
    <cacheField name="member_status" numFmtId="0">
      <sharedItems/>
    </cacheField>
    <cacheField name="age_bracket" numFmtId="0">
      <sharedItems containsBlank="1" count="8">
        <m/>
        <s v="0-17"/>
        <s v="18-24"/>
        <s v="25-34"/>
        <s v="35-39"/>
        <s v="40-54"/>
        <s v="55-64"/>
        <s v="65+"/>
      </sharedItems>
    </cacheField>
    <cacheField name="sum_sales_incl_gst" numFmtId="167">
      <sharedItems containsSemiMixedTypes="0" containsString="0" containsNumber="1" minValue="12.99" maxValue="11646237.3199999"/>
    </cacheField>
    <cacheField name="sum_txns" numFmtId="165">
      <sharedItems containsSemiMixedTypes="0" containsString="0" containsNumber="1" containsInteger="1" minValue="1" maxValue="73472"/>
    </cacheField>
    <cacheField name="sum_shoppers" numFmtId="165">
      <sharedItems containsSemiMixedTypes="0" containsString="0" containsNumber="1" containsInteger="1" minValue="1" maxValue="56519"/>
    </cacheField>
    <cacheField name="sum_units_sold" numFmtId="165">
      <sharedItems containsSemiMixedTypes="0" containsString="0" containsNumber="1" containsInteger="1" minValue="1" maxValue="166885"/>
    </cacheField>
    <cacheField name="mean_txn_sale_amount" numFmtId="44">
      <sharedItems containsSemiMixedTypes="0" containsString="0" containsNumber="1" minValue="12.99" maxValue="820"/>
    </cacheField>
    <cacheField name="mean_member_rev" numFmtId="44">
      <sharedItems containsSemiMixedTypes="0" containsString="0" containsNumber="1" minValue="12.99" maxValue="820"/>
    </cacheField>
    <cacheField name="mean_visit_freq" numFmtId="2">
      <sharedItems containsSemiMixedTypes="0" containsString="0" containsNumber="1" minValue="1" maxValue="2"/>
    </cacheField>
    <cacheField name="mean_basket_size" numFmtId="2">
      <sharedItems containsSemiMixedTypes="0" containsString="0" containsNumber="1" minValue="0.7" maxValue="5"/>
    </cacheField>
    <cacheField name="mean_category_shopped" numFmtId="2">
      <sharedItems containsSemiMixedTypes="0" containsString="0" containsNumber="1" minValue="1" maxValue="4"/>
    </cacheField>
    <cacheField name="Quarters" numFmtId="0" databaseField="0">
      <fieldGroup base="0">
        <rangePr groupBy="quarters" startDate="2021-01-01T00:00:00" endDate="2022-01-02T00:00:00"/>
        <groupItems count="6">
          <s v="&lt;1/01/2021"/>
          <s v="Qtr1"/>
          <s v="Qtr2"/>
          <s v="Qtr3"/>
          <s v="Qtr4"/>
          <s v="&gt;2/01/2022"/>
        </groupItems>
      </fieldGroup>
    </cacheField>
    <cacheField name="Years" numFmtId="0" databaseField="0">
      <fieldGroup base="0">
        <rangePr groupBy="years" startDate="2021-01-01T00:00:00" endDate="2022-01-02T00:00:00"/>
        <groupItems count="4">
          <s v="&lt;1/01/2021"/>
          <s v="2021"/>
          <s v="2022"/>
          <s v="&gt;2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9">
  <r>
    <x v="0"/>
    <s v="Australia"/>
    <s v="Existing Members"/>
    <x v="0"/>
    <n v="3904773.45"/>
    <n v="36875"/>
    <n v="29532"/>
    <n v="63549"/>
    <n v="105.892161355932"/>
    <n v="132.22177468508701"/>
    <n v="1.2486455370445599"/>
    <n v="1.7233627118643999"/>
    <n v="1.66832588378707"/>
  </r>
  <r>
    <x v="0"/>
    <s v="Australia"/>
    <s v="Existing Members"/>
    <x v="1"/>
    <n v="198823.84"/>
    <n v="1980"/>
    <n v="1607"/>
    <n v="3333"/>
    <n v="100.41608080808"/>
    <n v="123.72360920970701"/>
    <n v="1.23210952084629"/>
    <n v="1.68333333333333"/>
    <n v="1.60983198506533"/>
  </r>
  <r>
    <x v="0"/>
    <s v="Australia"/>
    <s v="Existing Members"/>
    <x v="2"/>
    <n v="333292.61"/>
    <n v="3265"/>
    <n v="2648"/>
    <n v="5647"/>
    <n v="102.080431852986"/>
    <n v="125.865789274924"/>
    <n v="1.23300604229607"/>
    <n v="1.72955589586523"/>
    <n v="1.6744712990936499"/>
  </r>
  <r>
    <x v="0"/>
    <s v="Australia"/>
    <s v="Existing Members"/>
    <x v="3"/>
    <n v="776341.37"/>
    <n v="8154"/>
    <n v="6696"/>
    <n v="14208"/>
    <n v="95.209881039980303"/>
    <n v="115.941064814814"/>
    <n v="1.2177419354838701"/>
    <n v="1.7424576894775501"/>
    <n v="1.6326164874551901"/>
  </r>
  <r>
    <x v="0"/>
    <s v="Australia"/>
    <s v="Existing Members"/>
    <x v="4"/>
    <n v="590841.59"/>
    <n v="5934"/>
    <n v="4751"/>
    <n v="10785"/>
    <n v="99.568855746545296"/>
    <n v="124.361521784887"/>
    <n v="1.2490002104819999"/>
    <n v="1.8174924165824"/>
    <n v="1.68932856240791"/>
  </r>
  <r>
    <x v="0"/>
    <s v="Australia"/>
    <s v="Existing Members"/>
    <x v="5"/>
    <n v="1679948.06"/>
    <n v="16563"/>
    <n v="13165"/>
    <n v="28566"/>
    <n v="101.427764293908"/>
    <n v="127.607144701861"/>
    <n v="1.2581086213444701"/>
    <n v="1.7246875566020601"/>
    <n v="1.65400683630839"/>
  </r>
  <r>
    <x v="0"/>
    <s v="Australia"/>
    <s v="Existing Members"/>
    <x v="6"/>
    <n v="650408.27"/>
    <n v="6933"/>
    <n v="5628"/>
    <n v="11284"/>
    <n v="93.813395355545893"/>
    <n v="115.566501421464"/>
    <n v="1.2318763326226001"/>
    <n v="1.6275782489542701"/>
    <n v="1.5262970859985701"/>
  </r>
  <r>
    <x v="0"/>
    <s v="Australia"/>
    <s v="Existing Members"/>
    <x v="7"/>
    <n v="182342.51"/>
    <n v="2175"/>
    <n v="1794"/>
    <n v="3157"/>
    <n v="83.835636781609196"/>
    <n v="101.64019509476"/>
    <n v="1.21237458193979"/>
    <n v="1.4514942528735599"/>
    <n v="1.4420289855072399"/>
  </r>
  <r>
    <x v="0"/>
    <s v="Australia"/>
    <s v="New Members"/>
    <x v="0"/>
    <n v="2743022.06"/>
    <n v="19247"/>
    <n v="15975"/>
    <n v="49123"/>
    <n v="142.516862887722"/>
    <n v="171.707171205007"/>
    <n v="1.2048200312988999"/>
    <n v="2.55224190782979"/>
    <n v="2.3730203442879501"/>
  </r>
  <r>
    <x v="0"/>
    <s v="Australia"/>
    <s v="New Members"/>
    <x v="1"/>
    <n v="2014.21"/>
    <n v="15"/>
    <n v="13"/>
    <n v="38"/>
    <n v="134.28066666666601"/>
    <n v="154.93923076922999"/>
    <n v="1.15384615384615"/>
    <n v="2.5333333333333301"/>
    <n v="1.92307692307692"/>
  </r>
  <r>
    <x v="0"/>
    <s v="Australia"/>
    <s v="New Members"/>
    <x v="2"/>
    <n v="5190.96"/>
    <n v="32"/>
    <n v="26"/>
    <n v="67"/>
    <n v="162.2175"/>
    <n v="199.65230769230701"/>
    <n v="1.2307692307692299"/>
    <n v="2.09375"/>
    <n v="1.8076923076922999"/>
  </r>
  <r>
    <x v="0"/>
    <s v="Australia"/>
    <s v="New Members"/>
    <x v="3"/>
    <n v="24612.21"/>
    <n v="154"/>
    <n v="111"/>
    <n v="322"/>
    <n v="159.81954545454499"/>
    <n v="221.731621621621"/>
    <n v="1.3873873873873801"/>
    <n v="2.0909090909090899"/>
    <n v="2.1171171171171101"/>
  </r>
  <r>
    <x v="0"/>
    <s v="Australia"/>
    <s v="New Members"/>
    <x v="4"/>
    <n v="8727.99"/>
    <n v="64"/>
    <n v="52"/>
    <n v="154"/>
    <n v="136.37484375"/>
    <n v="167.84596153846101"/>
    <n v="1.2307692307692299"/>
    <n v="2.40625"/>
    <n v="2.2884615384615299"/>
  </r>
  <r>
    <x v="0"/>
    <s v="Australia"/>
    <s v="New Members"/>
    <x v="5"/>
    <n v="22360.09"/>
    <n v="134"/>
    <n v="103"/>
    <n v="333"/>
    <n v="166.86634328358201"/>
    <n v="217.08825242718399"/>
    <n v="1.3009708737864001"/>
    <n v="2.48507462686567"/>
    <n v="2.31067961165048"/>
  </r>
  <r>
    <x v="0"/>
    <s v="Australia"/>
    <s v="New Members"/>
    <x v="6"/>
    <n v="4964.1899999999996"/>
    <n v="35"/>
    <n v="29"/>
    <n v="76"/>
    <n v="141.83399999999901"/>
    <n v="171.17896551724101"/>
    <n v="1.2068965517241299"/>
    <n v="2.1714285714285699"/>
    <n v="1.86206896551724"/>
  </r>
  <r>
    <x v="0"/>
    <s v="Australia"/>
    <s v="New Members"/>
    <x v="7"/>
    <n v="1867.83"/>
    <n v="10"/>
    <n v="9"/>
    <n v="18"/>
    <n v="186.78299999999999"/>
    <n v="207.53666666666601"/>
    <n v="1.1111111111111101"/>
    <n v="1.8"/>
    <n v="1.44444444444444"/>
  </r>
  <r>
    <x v="0"/>
    <s v="New Zealand"/>
    <s v="Existing Members"/>
    <x v="0"/>
    <n v="2344869.2000000002"/>
    <n v="23126"/>
    <n v="18185"/>
    <n v="39926"/>
    <n v="101.39536452477699"/>
    <n v="128.94524058289801"/>
    <n v="1.27170745119604"/>
    <n v="1.72645507221309"/>
    <n v="1.62821006323893"/>
  </r>
  <r>
    <x v="0"/>
    <s v="New Zealand"/>
    <s v="Existing Members"/>
    <x v="1"/>
    <n v="224550.84"/>
    <n v="2228"/>
    <n v="1785"/>
    <n v="3952"/>
    <n v="100.785834829443"/>
    <n v="125.798789915966"/>
    <n v="1.2481792717086799"/>
    <n v="1.7737881508078901"/>
    <n v="1.5630252100840301"/>
  </r>
  <r>
    <x v="0"/>
    <s v="New Zealand"/>
    <s v="Existing Members"/>
    <x v="2"/>
    <n v="318897.96999999997"/>
    <n v="3463"/>
    <n v="2743"/>
    <n v="6160"/>
    <n v="92.087198960438897"/>
    <n v="116.25882974845"/>
    <n v="1.26248632883703"/>
    <n v="1.7788045047646499"/>
    <n v="1.64855997083485"/>
  </r>
  <r>
    <x v="0"/>
    <s v="New Zealand"/>
    <s v="Existing Members"/>
    <x v="3"/>
    <n v="846335.03"/>
    <n v="8787"/>
    <n v="6848"/>
    <n v="15384"/>
    <n v="96.316721292818897"/>
    <n v="123.588643399532"/>
    <n v="1.28314836448598"/>
    <n v="1.7507681802663"/>
    <n v="1.65435163551401"/>
  </r>
  <r>
    <x v="0"/>
    <s v="New Zealand"/>
    <s v="Existing Members"/>
    <x v="4"/>
    <n v="623335.39"/>
    <n v="6141"/>
    <n v="4778"/>
    <n v="11163"/>
    <n v="101.503890245888"/>
    <n v="130.45947886144799"/>
    <n v="1.28526580159062"/>
    <n v="1.8177821201758599"/>
    <n v="1.65383005441607"/>
  </r>
  <r>
    <x v="0"/>
    <s v="New Zealand"/>
    <s v="Existing Members"/>
    <x v="5"/>
    <n v="1530564.22"/>
    <n v="15052"/>
    <n v="11641"/>
    <n v="26612"/>
    <n v="101.685106298166"/>
    <n v="131.480475904131"/>
    <n v="1.2930160639120301"/>
    <n v="1.7680042519266499"/>
    <n v="1.64358732067691"/>
  </r>
  <r>
    <x v="0"/>
    <s v="New Zealand"/>
    <s v="Existing Members"/>
    <x v="6"/>
    <n v="441681.52"/>
    <n v="4832"/>
    <n v="3877"/>
    <n v="7694"/>
    <n v="91.407599337748294"/>
    <n v="113.92352850141801"/>
    <n v="1.24632447768893"/>
    <n v="1.59230132450331"/>
    <n v="1.4985813773536201"/>
  </r>
  <r>
    <x v="0"/>
    <s v="New Zealand"/>
    <s v="Existing Members"/>
    <x v="7"/>
    <n v="152447.81"/>
    <n v="1764"/>
    <n v="1447"/>
    <n v="2621"/>
    <n v="86.421660997732403"/>
    <n v="105.35439530062099"/>
    <n v="1.2190739460953599"/>
    <n v="1.48582766439909"/>
    <n v="1.41879751209398"/>
  </r>
  <r>
    <x v="0"/>
    <s v="New Zealand"/>
    <s v="New Members"/>
    <x v="0"/>
    <n v="1093326.83"/>
    <n v="8424"/>
    <n v="7010"/>
    <n v="20950"/>
    <n v="129.78713556505201"/>
    <n v="155.96673751783101"/>
    <n v="1.2017118402282401"/>
    <n v="2.4869420702754002"/>
    <n v="2.3151212553495002"/>
  </r>
  <r>
    <x v="0"/>
    <s v="New Zealand"/>
    <s v="New Members"/>
    <x v="1"/>
    <n v="987.84"/>
    <n v="10"/>
    <n v="8"/>
    <n v="19"/>
    <n v="98.784000000000006"/>
    <n v="123.48"/>
    <n v="1.25"/>
    <n v="1.9"/>
    <n v="2"/>
  </r>
  <r>
    <x v="0"/>
    <s v="New Zealand"/>
    <s v="New Members"/>
    <x v="2"/>
    <n v="945.9"/>
    <n v="9"/>
    <n v="8"/>
    <n v="13"/>
    <n v="105.1"/>
    <n v="118.2375"/>
    <n v="1.125"/>
    <n v="1.44444444444444"/>
    <n v="1.5"/>
  </r>
  <r>
    <x v="0"/>
    <s v="New Zealand"/>
    <s v="New Members"/>
    <x v="3"/>
    <n v="9956.73"/>
    <n v="70"/>
    <n v="52"/>
    <n v="188"/>
    <n v="142.239"/>
    <n v="191.47557692307601"/>
    <n v="1.34615384615384"/>
    <n v="2.6857142857142802"/>
    <n v="2.6538461538461502"/>
  </r>
  <r>
    <x v="0"/>
    <s v="New Zealand"/>
    <s v="New Members"/>
    <x v="4"/>
    <n v="5529.71"/>
    <n v="38"/>
    <n v="28"/>
    <n v="74"/>
    <n v="145.518684210526"/>
    <n v="197.489642857142"/>
    <n v="1.3571428571428501"/>
    <n v="1.9473684210526301"/>
    <n v="2"/>
  </r>
  <r>
    <x v="0"/>
    <s v="New Zealand"/>
    <s v="New Members"/>
    <x v="5"/>
    <n v="7072.52"/>
    <n v="55"/>
    <n v="45"/>
    <n v="126"/>
    <n v="128.59127272727201"/>
    <n v="157.16711111111101"/>
    <n v="1.2222222222222201"/>
    <n v="2.2909090909090901"/>
    <n v="2.0666666666666602"/>
  </r>
  <r>
    <x v="0"/>
    <s v="New Zealand"/>
    <s v="New Members"/>
    <x v="6"/>
    <n v="1934.2"/>
    <n v="23"/>
    <n v="16"/>
    <n v="41"/>
    <n v="84.095652173912995"/>
    <n v="120.8875"/>
    <n v="1.4375"/>
    <n v="1.7826086956521701"/>
    <n v="2.0625"/>
  </r>
  <r>
    <x v="0"/>
    <s v="New Zealand"/>
    <s v="New Members"/>
    <x v="7"/>
    <n v="593.91"/>
    <n v="6"/>
    <n v="6"/>
    <n v="14"/>
    <n v="98.984999999999999"/>
    <n v="98.984999999999999"/>
    <n v="1"/>
    <n v="2.3333333333333299"/>
    <n v="1.8333333333333299"/>
  </r>
  <r>
    <x v="0"/>
    <s v="United Kingdom"/>
    <s v="Existing Members"/>
    <x v="0"/>
    <n v="8252.5400000000009"/>
    <n v="83"/>
    <n v="73"/>
    <n v="151"/>
    <n v="99.428192771084298"/>
    <n v="113.048493150684"/>
    <n v="1.13698630136986"/>
    <n v="1.81927710843373"/>
    <n v="1.5068493150684901"/>
  </r>
  <r>
    <x v="0"/>
    <s v="United Kingdom"/>
    <s v="Existing Members"/>
    <x v="1"/>
    <n v="1662.09"/>
    <n v="19"/>
    <n v="14"/>
    <n v="32"/>
    <n v="87.478421052631504"/>
    <n v="118.720714285714"/>
    <n v="1.3571428571428501"/>
    <n v="1.6842105263157801"/>
    <n v="1.5714285714285701"/>
  </r>
  <r>
    <x v="0"/>
    <s v="United Kingdom"/>
    <s v="Existing Members"/>
    <x v="2"/>
    <n v="980.02"/>
    <n v="13"/>
    <n v="10"/>
    <n v="19"/>
    <n v="75.386153846153803"/>
    <n v="98.001999999999995"/>
    <n v="1.3"/>
    <n v="1.4615384615384599"/>
    <n v="1.5"/>
  </r>
  <r>
    <x v="0"/>
    <s v="United Kingdom"/>
    <s v="Existing Members"/>
    <x v="3"/>
    <n v="3170.15"/>
    <n v="34"/>
    <n v="29"/>
    <n v="49"/>
    <n v="93.239705882352894"/>
    <n v="109.315517241379"/>
    <n v="1.17241379310344"/>
    <n v="1.44117647058823"/>
    <n v="1.3448275862068899"/>
  </r>
  <r>
    <x v="0"/>
    <s v="United Kingdom"/>
    <s v="Existing Members"/>
    <x v="4"/>
    <n v="2269.9699999999998"/>
    <n v="26"/>
    <n v="22"/>
    <n v="45"/>
    <n v="87.306538461538395"/>
    <n v="103.180454545454"/>
    <n v="1.1818181818181801"/>
    <n v="1.7307692307692299"/>
    <n v="1.4090909090909001"/>
  </r>
  <r>
    <x v="0"/>
    <s v="United Kingdom"/>
    <s v="Existing Members"/>
    <x v="5"/>
    <n v="6169.82"/>
    <n v="81"/>
    <n v="68"/>
    <n v="122"/>
    <n v="76.170617283950605"/>
    <n v="90.732647058823503"/>
    <n v="1.19117647058823"/>
    <n v="1.50617283950617"/>
    <n v="1.3235294117647001"/>
  </r>
  <r>
    <x v="0"/>
    <s v="United Kingdom"/>
    <s v="Existing Members"/>
    <x v="6"/>
    <n v="3576.5"/>
    <n v="56"/>
    <n v="42"/>
    <n v="74"/>
    <n v="63.866071428571402"/>
    <n v="85.154761904761898"/>
    <n v="1.3333333333333299"/>
    <n v="1.3214285714285701"/>
    <n v="1.4761904761904701"/>
  </r>
  <r>
    <x v="0"/>
    <s v="United Kingdom"/>
    <s v="Existing Members"/>
    <x v="7"/>
    <n v="1783.6"/>
    <n v="26"/>
    <n v="19"/>
    <n v="40"/>
    <n v="68.599999999999994"/>
    <n v="93.873684210526307"/>
    <n v="1.3684210526315701"/>
    <n v="1.5384615384615301"/>
    <n v="1.4736842105263099"/>
  </r>
  <r>
    <x v="0"/>
    <s v="United Kingdom"/>
    <s v="New Members"/>
    <x v="0"/>
    <n v="13741.72"/>
    <n v="126"/>
    <n v="114"/>
    <n v="184"/>
    <n v="109.061269841269"/>
    <n v="120.541403508771"/>
    <n v="1.1052631578947301"/>
    <n v="1.46031746031746"/>
    <n v="1.1842105263157801"/>
  </r>
  <r>
    <x v="0"/>
    <s v="United Kingdom"/>
    <s v="New Members"/>
    <x v="2"/>
    <n v="26.99"/>
    <n v="1"/>
    <n v="1"/>
    <n v="1"/>
    <n v="26.99"/>
    <n v="26.99"/>
    <n v="1"/>
    <n v="1"/>
    <n v="1"/>
  </r>
  <r>
    <x v="0"/>
    <s v="United Kingdom"/>
    <s v="New Members"/>
    <x v="4"/>
    <n v="57.98"/>
    <n v="1"/>
    <n v="1"/>
    <n v="2"/>
    <n v="57.98"/>
    <n v="57.98"/>
    <n v="1"/>
    <n v="2"/>
    <n v="2"/>
  </r>
  <r>
    <x v="0"/>
    <s v="United Kingdom"/>
    <s v="New Members"/>
    <x v="5"/>
    <n v="313.97000000000003"/>
    <n v="2"/>
    <n v="2"/>
    <n v="3"/>
    <n v="156.98500000000001"/>
    <n v="156.98500000000001"/>
    <n v="1"/>
    <n v="1.5"/>
    <n v="1.5"/>
  </r>
  <r>
    <x v="0"/>
    <s v="United Kingdom"/>
    <s v="New Members"/>
    <x v="7"/>
    <n v="201.969999999999"/>
    <n v="2"/>
    <n v="1"/>
    <n v="3"/>
    <n v="100.984999999999"/>
    <n v="201.969999999999"/>
    <n v="2"/>
    <n v="1.5"/>
    <n v="2"/>
  </r>
  <r>
    <x v="1"/>
    <s v="Australia"/>
    <s v="Existing Members"/>
    <x v="0"/>
    <n v="2842776.49"/>
    <n v="24906"/>
    <n v="20398"/>
    <n v="44067"/>
    <n v="114.140226852967"/>
    <n v="139.36545200509801"/>
    <n v="1.2210020590253901"/>
    <n v="1.7693326909178499"/>
    <n v="1.6877635062261001"/>
  </r>
  <r>
    <x v="1"/>
    <s v="Australia"/>
    <s v="Existing Members"/>
    <x v="1"/>
    <n v="160240.46"/>
    <n v="1370"/>
    <n v="1089"/>
    <n v="2437"/>
    <n v="116.96383941605799"/>
    <n v="147.144591368227"/>
    <n v="1.25803489439853"/>
    <n v="1.7788321167883201"/>
    <n v="1.71166207529843"/>
  </r>
  <r>
    <x v="1"/>
    <s v="Australia"/>
    <s v="Existing Members"/>
    <x v="2"/>
    <n v="219796.4"/>
    <n v="2161"/>
    <n v="1859"/>
    <n v="3576"/>
    <n v="101.710504396112"/>
    <n v="118.23367401828899"/>
    <n v="1.1624529316837"/>
    <n v="1.6547894493290101"/>
    <n v="1.5653577192038699"/>
  </r>
  <r>
    <x v="1"/>
    <s v="Australia"/>
    <s v="Existing Members"/>
    <x v="3"/>
    <n v="541583.30000000005"/>
    <n v="5484"/>
    <n v="4559"/>
    <n v="9520"/>
    <n v="98.756983953318695"/>
    <n v="118.794318929589"/>
    <n v="1.2028953717920501"/>
    <n v="1.7359591539022601"/>
    <n v="1.61351173502961"/>
  </r>
  <r>
    <x v="1"/>
    <s v="Australia"/>
    <s v="Existing Members"/>
    <x v="4"/>
    <n v="433109.61"/>
    <n v="4081"/>
    <n v="3325"/>
    <n v="7576"/>
    <n v="106.128304337172"/>
    <n v="130.25852932330801"/>
    <n v="1.2273684210526301"/>
    <n v="1.85640774320019"/>
    <n v="1.71458646616541"/>
  </r>
  <r>
    <x v="1"/>
    <s v="Australia"/>
    <s v="Existing Members"/>
    <x v="5"/>
    <n v="1261055.1200000001"/>
    <n v="11435"/>
    <n v="9324"/>
    <n v="20250"/>
    <n v="110.280290336685"/>
    <n v="135.24829686829599"/>
    <n v="1.22640497640497"/>
    <n v="1.7708788806296401"/>
    <n v="1.6536894036894001"/>
  </r>
  <r>
    <x v="1"/>
    <s v="Australia"/>
    <s v="Existing Members"/>
    <x v="6"/>
    <n v="550810.18999999994"/>
    <n v="5501"/>
    <n v="4521"/>
    <n v="8864"/>
    <n v="100.129101981457"/>
    <n v="121.833707144437"/>
    <n v="1.21676620216766"/>
    <n v="1.61134339211052"/>
    <n v="1.52598982525989"/>
  </r>
  <r>
    <x v="1"/>
    <s v="Australia"/>
    <s v="Existing Members"/>
    <x v="7"/>
    <n v="179122.32"/>
    <n v="1782"/>
    <n v="1496"/>
    <n v="2770"/>
    <n v="100.517575757575"/>
    <n v="119.734171122994"/>
    <n v="1.19117647058823"/>
    <n v="1.5544332210998799"/>
    <n v="1.47393048128342"/>
  </r>
  <r>
    <x v="1"/>
    <s v="Australia"/>
    <s v="New Members"/>
    <x v="0"/>
    <n v="2496305.63"/>
    <n v="17533"/>
    <n v="14798"/>
    <n v="43155"/>
    <n v="142.377552615068"/>
    <n v="168.69209555345299"/>
    <n v="1.1848222732801701"/>
    <n v="2.4613585809616101"/>
    <n v="2.3272739559399902"/>
  </r>
  <r>
    <x v="1"/>
    <s v="Australia"/>
    <s v="New Members"/>
    <x v="1"/>
    <n v="2549.63"/>
    <n v="16"/>
    <n v="12"/>
    <n v="35"/>
    <n v="159.35187500000001"/>
    <n v="212.46916666666601"/>
    <n v="1.3333333333333299"/>
    <n v="2.1875"/>
    <n v="2.1666666666666599"/>
  </r>
  <r>
    <x v="1"/>
    <s v="Australia"/>
    <s v="New Members"/>
    <x v="2"/>
    <n v="3559.55"/>
    <n v="27"/>
    <n v="22"/>
    <n v="47"/>
    <n v="131.835185185185"/>
    <n v="161.797727272727"/>
    <n v="1.22727272727272"/>
    <n v="1.74074074074074"/>
    <n v="1.86363636363636"/>
  </r>
  <r>
    <x v="1"/>
    <s v="Australia"/>
    <s v="New Members"/>
    <x v="3"/>
    <n v="9716.0499999999993"/>
    <n v="77"/>
    <n v="61"/>
    <n v="125"/>
    <n v="126.182467532467"/>
    <n v="159.279508196721"/>
    <n v="1.2622950819672101"/>
    <n v="1.62337662337662"/>
    <n v="1.8852459016393399"/>
  </r>
  <r>
    <x v="1"/>
    <s v="Australia"/>
    <s v="New Members"/>
    <x v="4"/>
    <n v="5443.17"/>
    <n v="33"/>
    <n v="31"/>
    <n v="82"/>
    <n v="164.94454545454499"/>
    <n v="175.58612903225799"/>
    <n v="1.06451612903225"/>
    <n v="2.48484848484848"/>
    <n v="2.06451612903225"/>
  </r>
  <r>
    <x v="1"/>
    <s v="Australia"/>
    <s v="New Members"/>
    <x v="5"/>
    <n v="18780.009999999998"/>
    <n v="136"/>
    <n v="104"/>
    <n v="273"/>
    <n v="138.08830882352899"/>
    <n v="180.577019230769"/>
    <n v="1.3076923076922999"/>
    <n v="2.0073529411764701"/>
    <n v="1.92307692307692"/>
  </r>
  <r>
    <x v="1"/>
    <s v="Australia"/>
    <s v="New Members"/>
    <x v="6"/>
    <n v="5142.3500000000004"/>
    <n v="37"/>
    <n v="31"/>
    <n v="77"/>
    <n v="138.98243243243201"/>
    <n v="165.88225806451601"/>
    <n v="1.19354838709677"/>
    <n v="2.0810810810810798"/>
    <n v="1.80645161290322"/>
  </r>
  <r>
    <x v="1"/>
    <s v="Australia"/>
    <s v="New Members"/>
    <x v="7"/>
    <n v="3079.3"/>
    <n v="17"/>
    <n v="16"/>
    <n v="34"/>
    <n v="181.13529411764699"/>
    <n v="192.45625000000001"/>
    <n v="1.0625"/>
    <n v="2"/>
    <n v="1.75"/>
  </r>
  <r>
    <x v="1"/>
    <s v="New Zealand"/>
    <s v="Existing Members"/>
    <x v="0"/>
    <n v="1761406.25"/>
    <n v="15918"/>
    <n v="12865"/>
    <n v="27543"/>
    <n v="110.65499748712099"/>
    <n v="136.91459385930801"/>
    <n v="1.2373105324523901"/>
    <n v="1.7303053147380301"/>
    <n v="1.6282160901671201"/>
  </r>
  <r>
    <x v="1"/>
    <s v="New Zealand"/>
    <s v="Existing Members"/>
    <x v="1"/>
    <n v="175380.17"/>
    <n v="1596"/>
    <n v="1296"/>
    <n v="2700"/>
    <n v="109.88732456140301"/>
    <n v="135.32420524691301"/>
    <n v="1.2314814814814801"/>
    <n v="1.69172932330827"/>
    <n v="1.5848765432098699"/>
  </r>
  <r>
    <x v="1"/>
    <s v="New Zealand"/>
    <s v="Existing Members"/>
    <x v="2"/>
    <n v="232327.18"/>
    <n v="2297"/>
    <n v="1879"/>
    <n v="3919"/>
    <n v="101.143744013931"/>
    <n v="123.64405534858901"/>
    <n v="1.22245875465673"/>
    <n v="1.70613844144536"/>
    <n v="1.60617349654071"/>
  </r>
  <r>
    <x v="1"/>
    <s v="New Zealand"/>
    <s v="Existing Members"/>
    <x v="3"/>
    <n v="660605.04"/>
    <n v="5959"/>
    <n v="4819"/>
    <n v="10490"/>
    <n v="110.858372210102"/>
    <n v="137.08342809711499"/>
    <n v="1.23656360240713"/>
    <n v="1.7603624769256501"/>
    <n v="1.64370201286573"/>
  </r>
  <r>
    <x v="1"/>
    <s v="New Zealand"/>
    <s v="Existing Members"/>
    <x v="4"/>
    <n v="460343.43"/>
    <n v="4098"/>
    <n v="3299"/>
    <n v="7411"/>
    <n v="112.33368228403999"/>
    <n v="139.54029402849301"/>
    <n v="1.2421946044255801"/>
    <n v="1.8084431429965799"/>
    <n v="1.6583813276750501"/>
  </r>
  <r>
    <x v="1"/>
    <s v="New Zealand"/>
    <s v="Existing Members"/>
    <x v="5"/>
    <n v="1159924.8700000001"/>
    <n v="10487"/>
    <n v="8288"/>
    <n v="18271"/>
    <n v="110.605975970248"/>
    <n v="139.952325048262"/>
    <n v="1.2653233590733499"/>
    <n v="1.7422523123867599"/>
    <n v="1.63658301158301"/>
  </r>
  <r>
    <x v="1"/>
    <s v="New Zealand"/>
    <s v="Existing Members"/>
    <x v="6"/>
    <n v="384761.3"/>
    <n v="3806"/>
    <n v="3072"/>
    <n v="6021"/>
    <n v="101.093352601156"/>
    <n v="125.24781901041599"/>
    <n v="1.2389322916666601"/>
    <n v="1.58197582764056"/>
    <n v="1.5201822916666601"/>
  </r>
  <r>
    <x v="1"/>
    <s v="New Zealand"/>
    <s v="Existing Members"/>
    <x v="7"/>
    <n v="113856.81"/>
    <n v="1336"/>
    <n v="1120"/>
    <n v="1927"/>
    <n v="85.222163173652604"/>
    <n v="101.657866071428"/>
    <n v="1.19285714285714"/>
    <n v="1.44236526946107"/>
    <n v="1.40625"/>
  </r>
  <r>
    <x v="1"/>
    <s v="New Zealand"/>
    <s v="New Members"/>
    <x v="0"/>
    <n v="960540.92"/>
    <n v="7092"/>
    <n v="5932"/>
    <n v="16587"/>
    <n v="135.44006204173701"/>
    <n v="161.925306810519"/>
    <n v="1.19554956169925"/>
    <n v="2.3388324873096402"/>
    <n v="2.2360080917060001"/>
  </r>
  <r>
    <x v="1"/>
    <s v="New Zealand"/>
    <s v="New Members"/>
    <x v="1"/>
    <n v="321.95"/>
    <n v="3"/>
    <n v="3"/>
    <n v="6"/>
    <n v="107.31666666666599"/>
    <n v="107.31666666666599"/>
    <n v="1"/>
    <n v="2"/>
    <n v="1.6666666666666601"/>
  </r>
  <r>
    <x v="1"/>
    <s v="New Zealand"/>
    <s v="New Members"/>
    <x v="2"/>
    <n v="3034.98"/>
    <n v="27"/>
    <n v="25"/>
    <n v="54"/>
    <n v="112.406666666666"/>
    <n v="121.39919999999999"/>
    <n v="1.08"/>
    <n v="2"/>
    <n v="1.96"/>
  </r>
  <r>
    <x v="1"/>
    <s v="New Zealand"/>
    <s v="New Members"/>
    <x v="3"/>
    <n v="7988.97"/>
    <n v="71"/>
    <n v="54"/>
    <n v="152"/>
    <n v="112.52070422535201"/>
    <n v="147.94388888888801"/>
    <n v="1.31481481481481"/>
    <n v="2.1408450704225301"/>
    <n v="2.0370370370370301"/>
  </r>
  <r>
    <x v="1"/>
    <s v="New Zealand"/>
    <s v="New Members"/>
    <x v="4"/>
    <n v="3306.26"/>
    <n v="22"/>
    <n v="20"/>
    <n v="44"/>
    <n v="150.284545454545"/>
    <n v="165.31299999999999"/>
    <n v="1.1000000000000001"/>
    <n v="2"/>
    <n v="1.6"/>
  </r>
  <r>
    <x v="1"/>
    <s v="New Zealand"/>
    <s v="New Members"/>
    <x v="5"/>
    <n v="9123.36"/>
    <n v="75"/>
    <n v="64"/>
    <n v="144"/>
    <n v="121.6448"/>
    <n v="142.55250000000001"/>
    <n v="1.171875"/>
    <n v="1.92"/>
    <n v="1.75"/>
  </r>
  <r>
    <x v="1"/>
    <s v="New Zealand"/>
    <s v="New Members"/>
    <x v="6"/>
    <n v="2303.5700000000002"/>
    <n v="15"/>
    <n v="13"/>
    <n v="26"/>
    <n v="153.571333333333"/>
    <n v="177.19769230769199"/>
    <n v="1.15384615384615"/>
    <n v="1.7333333333333301"/>
    <n v="1.7692307692307601"/>
  </r>
  <r>
    <x v="1"/>
    <s v="New Zealand"/>
    <s v="New Members"/>
    <x v="7"/>
    <n v="2167.69"/>
    <n v="18"/>
    <n v="9"/>
    <n v="36"/>
    <n v="120.427222222222"/>
    <n v="240.854444444444"/>
    <n v="2"/>
    <n v="2"/>
    <n v="2.7777777777777701"/>
  </r>
  <r>
    <x v="1"/>
    <s v="United Kingdom"/>
    <s v="Existing Members"/>
    <x v="0"/>
    <n v="1470.83"/>
    <n v="15"/>
    <n v="15"/>
    <n v="19"/>
    <n v="98.055333333333294"/>
    <n v="98.055333333333294"/>
    <n v="1"/>
    <n v="1.2666666666666599"/>
    <n v="1.2666666666666599"/>
  </r>
  <r>
    <x v="1"/>
    <s v="United Kingdom"/>
    <s v="Existing Members"/>
    <x v="1"/>
    <n v="371.96"/>
    <n v="4"/>
    <n v="4"/>
    <n v="5"/>
    <n v="92.99"/>
    <n v="92.99"/>
    <n v="1"/>
    <n v="1.25"/>
    <n v="1.25"/>
  </r>
  <r>
    <x v="1"/>
    <s v="United Kingdom"/>
    <s v="Existing Members"/>
    <x v="2"/>
    <n v="521.95000000000005"/>
    <n v="4"/>
    <n v="4"/>
    <n v="5"/>
    <n v="130.48750000000001"/>
    <n v="130.48750000000001"/>
    <n v="1"/>
    <n v="1.25"/>
    <n v="1.25"/>
  </r>
  <r>
    <x v="1"/>
    <s v="United Kingdom"/>
    <s v="Existing Members"/>
    <x v="3"/>
    <n v="984.84"/>
    <n v="12"/>
    <n v="11"/>
    <n v="18"/>
    <n v="82.07"/>
    <n v="89.530909090909006"/>
    <n v="1.0909090909090899"/>
    <n v="1.5"/>
    <n v="1.4545454545454499"/>
  </r>
  <r>
    <x v="1"/>
    <s v="United Kingdom"/>
    <s v="Existing Members"/>
    <x v="4"/>
    <n v="829.85"/>
    <n v="8"/>
    <n v="7"/>
    <n v="16"/>
    <n v="103.73125"/>
    <n v="118.55"/>
    <n v="1.1428571428571399"/>
    <n v="2"/>
    <n v="1.4285714285714199"/>
  </r>
  <r>
    <x v="1"/>
    <s v="United Kingdom"/>
    <s v="Existing Members"/>
    <x v="5"/>
    <n v="1689.74"/>
    <n v="16"/>
    <n v="15"/>
    <n v="28"/>
    <n v="105.60875"/>
    <n v="112.649333333333"/>
    <n v="1.06666666666666"/>
    <n v="1.75"/>
    <n v="1.5333333333333301"/>
  </r>
  <r>
    <x v="1"/>
    <s v="United Kingdom"/>
    <s v="Existing Members"/>
    <x v="6"/>
    <n v="371.909999999999"/>
    <n v="8"/>
    <n v="8"/>
    <n v="10"/>
    <n v="46.488749999999897"/>
    <n v="46.488749999999897"/>
    <n v="1"/>
    <n v="1.25"/>
    <n v="1.125"/>
  </r>
  <r>
    <x v="1"/>
    <s v="United Kingdom"/>
    <s v="Existing Members"/>
    <x v="7"/>
    <n v="158.97999999999999"/>
    <n v="2"/>
    <n v="2"/>
    <n v="2"/>
    <n v="79.489999999999995"/>
    <n v="79.489999999999995"/>
    <n v="1"/>
    <n v="1"/>
    <n v="1"/>
  </r>
  <r>
    <x v="1"/>
    <s v="United Kingdom"/>
    <s v="New Members"/>
    <x v="0"/>
    <n v="5128.45"/>
    <n v="44"/>
    <n v="44"/>
    <n v="59"/>
    <n v="116.555681818181"/>
    <n v="116.555681818181"/>
    <n v="1"/>
    <n v="1.3409090909090899"/>
    <n v="1.1818181818181801"/>
  </r>
  <r>
    <x v="1"/>
    <s v="United Kingdom"/>
    <s v="New Members"/>
    <x v="1"/>
    <n v="126.97"/>
    <n v="1"/>
    <n v="1"/>
    <n v="3"/>
    <n v="126.97"/>
    <n v="126.97"/>
    <n v="1"/>
    <n v="3"/>
    <n v="1"/>
  </r>
  <r>
    <x v="1"/>
    <s v="United Kingdom"/>
    <s v="New Members"/>
    <x v="3"/>
    <n v="154.97999999999999"/>
    <n v="2"/>
    <n v="2"/>
    <n v="3"/>
    <n v="77.489999999999995"/>
    <n v="77.489999999999995"/>
    <n v="1"/>
    <n v="1.5"/>
    <n v="1.5"/>
  </r>
  <r>
    <x v="1"/>
    <s v="United Kingdom"/>
    <s v="New Members"/>
    <x v="4"/>
    <n v="182.96"/>
    <n v="1"/>
    <n v="1"/>
    <n v="4"/>
    <n v="182.96"/>
    <n v="182.96"/>
    <n v="1"/>
    <n v="4"/>
    <n v="4"/>
  </r>
  <r>
    <x v="2"/>
    <s v="Australia"/>
    <s v="Existing Members"/>
    <x v="0"/>
    <n v="5612267.8999999901"/>
    <n v="43161"/>
    <n v="34283"/>
    <n v="78114"/>
    <n v="130.03099789161499"/>
    <n v="163.704106991803"/>
    <n v="1.2589621678382801"/>
    <n v="1.80982831723083"/>
    <n v="1.7371875273459101"/>
  </r>
  <r>
    <x v="2"/>
    <s v="Australia"/>
    <s v="Existing Members"/>
    <x v="1"/>
    <n v="277736.94"/>
    <n v="2310"/>
    <n v="1835"/>
    <n v="3987"/>
    <n v="120.232441558441"/>
    <n v="151.35528065394999"/>
    <n v="1.2588555858310599"/>
    <n v="1.7259740259740199"/>
    <n v="1.67411444141689"/>
  </r>
  <r>
    <x v="2"/>
    <s v="Australia"/>
    <s v="Existing Members"/>
    <x v="2"/>
    <n v="433701.5"/>
    <n v="3604"/>
    <n v="2927"/>
    <n v="5922"/>
    <n v="120.338928967813"/>
    <n v="148.172702425691"/>
    <n v="1.2312948411342599"/>
    <n v="1.6431742508324001"/>
    <n v="1.6156474205671301"/>
  </r>
  <r>
    <x v="2"/>
    <s v="Australia"/>
    <s v="Existing Members"/>
    <x v="3"/>
    <n v="1061113.72"/>
    <n v="8906"/>
    <n v="7232"/>
    <n v="16338"/>
    <n v="119.145937570177"/>
    <n v="146.72479535398199"/>
    <n v="1.23147123893805"/>
    <n v="1.83449359982034"/>
    <n v="1.68888274336283"/>
  </r>
  <r>
    <x v="2"/>
    <s v="Australia"/>
    <s v="Existing Members"/>
    <x v="4"/>
    <n v="846668.49"/>
    <n v="6799"/>
    <n v="5348"/>
    <n v="12816"/>
    <n v="124.528385056625"/>
    <n v="158.314975691847"/>
    <n v="1.2713163799551199"/>
    <n v="1.8849830857479"/>
    <n v="1.78309648466716"/>
  </r>
  <r>
    <x v="2"/>
    <s v="Australia"/>
    <s v="Existing Members"/>
    <x v="5"/>
    <n v="2323468.0299999998"/>
    <n v="18789"/>
    <n v="14822"/>
    <n v="33536"/>
    <n v="123.661079887168"/>
    <n v="156.75806436378301"/>
    <n v="1.2676426932937499"/>
    <n v="1.7848741284794201"/>
    <n v="1.7187289164755"/>
  </r>
  <r>
    <x v="2"/>
    <s v="Australia"/>
    <s v="Existing Members"/>
    <x v="6"/>
    <n v="1003438.21"/>
    <n v="9121"/>
    <n v="7197"/>
    <n v="14811"/>
    <n v="110.014056572744"/>
    <n v="139.42451160205599"/>
    <n v="1.2673336112269"/>
    <n v="1.6238351057997999"/>
    <n v="1.5777407253022"/>
  </r>
  <r>
    <x v="2"/>
    <s v="Australia"/>
    <s v="Existing Members"/>
    <x v="7"/>
    <n v="320008.63"/>
    <n v="3017"/>
    <n v="2423"/>
    <n v="4719"/>
    <n v="106.068488564799"/>
    <n v="132.071246388774"/>
    <n v="1.24515063970284"/>
    <n v="1.56413655949618"/>
    <n v="1.50639702847709"/>
  </r>
  <r>
    <x v="2"/>
    <s v="Australia"/>
    <s v="New Members"/>
    <x v="0"/>
    <n v="4606680.3899999997"/>
    <n v="28449"/>
    <n v="22959"/>
    <n v="70224"/>
    <n v="161.92767373194101"/>
    <n v="200.64812883836399"/>
    <n v="1.2391219129752999"/>
    <n v="2.468417167563"/>
    <n v="2.3365129143255299"/>
  </r>
  <r>
    <x v="2"/>
    <s v="Australia"/>
    <s v="New Members"/>
    <x v="1"/>
    <n v="4359.24"/>
    <n v="29"/>
    <n v="26"/>
    <n v="57"/>
    <n v="150.31862068965501"/>
    <n v="167.66307692307601"/>
    <n v="1.1153846153846101"/>
    <n v="1.9655172413793101"/>
    <n v="1.8846153846153799"/>
  </r>
  <r>
    <x v="2"/>
    <s v="Australia"/>
    <s v="New Members"/>
    <x v="2"/>
    <n v="11829.48"/>
    <n v="69"/>
    <n v="61"/>
    <n v="151"/>
    <n v="171.441739130434"/>
    <n v="193.925901639344"/>
    <n v="1.1311475409836"/>
    <n v="2.1884057971014399"/>
    <n v="2"/>
  </r>
  <r>
    <x v="2"/>
    <s v="Australia"/>
    <s v="New Members"/>
    <x v="3"/>
    <n v="43287.38"/>
    <n v="237"/>
    <n v="178"/>
    <n v="499"/>
    <n v="182.64717299578001"/>
    <n v="243.187528089887"/>
    <n v="1.3314606741573001"/>
    <n v="2.1054852320675099"/>
    <n v="2.08426966292134"/>
  </r>
  <r>
    <x v="2"/>
    <s v="Australia"/>
    <s v="New Members"/>
    <x v="4"/>
    <n v="25555.91"/>
    <n v="157"/>
    <n v="113"/>
    <n v="327"/>
    <n v="162.77649681528601"/>
    <n v="226.158495575221"/>
    <n v="1.3893805309734499"/>
    <n v="2.0828025477707"/>
    <n v="1.8849557522123801"/>
  </r>
  <r>
    <x v="2"/>
    <s v="Australia"/>
    <s v="New Members"/>
    <x v="5"/>
    <n v="45472.36"/>
    <n v="276"/>
    <n v="205"/>
    <n v="615"/>
    <n v="164.75492753623101"/>
    <n v="221.81639024390199"/>
    <n v="1.34634146341463"/>
    <n v="2.2282608695652102"/>
    <n v="2"/>
  </r>
  <r>
    <x v="2"/>
    <s v="Australia"/>
    <s v="New Members"/>
    <x v="6"/>
    <n v="12238.8"/>
    <n v="85"/>
    <n v="66"/>
    <n v="178"/>
    <n v="143.98588235294099"/>
    <n v="185.43636363636301"/>
    <n v="1.2878787878787801"/>
    <n v="2.0941176470588201"/>
    <n v="2.0151515151515098"/>
  </r>
  <r>
    <x v="2"/>
    <s v="Australia"/>
    <s v="New Members"/>
    <x v="7"/>
    <n v="4293.3599999999997"/>
    <n v="33"/>
    <n v="29"/>
    <n v="55"/>
    <n v="130.101818181818"/>
    <n v="148.04689655172399"/>
    <n v="1.13793103448275"/>
    <n v="1.6666666666666601"/>
    <n v="1.6206896551724099"/>
  </r>
  <r>
    <x v="2"/>
    <s v="New Zealand"/>
    <s v="Existing Members"/>
    <x v="0"/>
    <n v="2449350.8199999998"/>
    <n v="20273"/>
    <n v="16161"/>
    <n v="36632"/>
    <n v="120.81837024614001"/>
    <n v="151.55936018810701"/>
    <n v="1.2544397005135799"/>
    <n v="1.80693533270852"/>
    <n v="1.6865911762885899"/>
  </r>
  <r>
    <x v="2"/>
    <s v="New Zealand"/>
    <s v="Existing Members"/>
    <x v="1"/>
    <n v="244196.6"/>
    <n v="2102"/>
    <n v="1677"/>
    <n v="3699"/>
    <n v="116.173453853472"/>
    <n v="145.61514609421499"/>
    <n v="1.2534287418008301"/>
    <n v="1.7597526165556601"/>
    <n v="1.64460345855694"/>
  </r>
  <r>
    <x v="2"/>
    <s v="New Zealand"/>
    <s v="Existing Members"/>
    <x v="2"/>
    <n v="342207"/>
    <n v="3010"/>
    <n v="2389"/>
    <n v="5472"/>
    <n v="113.690033222591"/>
    <n v="143.24277940560901"/>
    <n v="1.2599413980745"/>
    <n v="1.81794019933554"/>
    <n v="1.7044788614483"/>
  </r>
  <r>
    <x v="2"/>
    <s v="New Zealand"/>
    <s v="Existing Members"/>
    <x v="3"/>
    <n v="843835.48"/>
    <n v="7487"/>
    <n v="6037"/>
    <n v="13708"/>
    <n v="112.706755709897"/>
    <n v="139.77728673182"/>
    <n v="1.24018552261056"/>
    <n v="1.83090690530252"/>
    <n v="1.6783170448898399"/>
  </r>
  <r>
    <x v="2"/>
    <s v="New Zealand"/>
    <s v="Existing Members"/>
    <x v="4"/>
    <n v="631277.24"/>
    <n v="5216"/>
    <n v="4128"/>
    <n v="9882"/>
    <n v="121.027078220858"/>
    <n v="152.92568798449599"/>
    <n v="1.26356589147286"/>
    <n v="1.89455521472392"/>
    <n v="1.7512112403100699"/>
  </r>
  <r>
    <x v="2"/>
    <s v="New Zealand"/>
    <s v="Existing Members"/>
    <x v="5"/>
    <n v="1616374.72"/>
    <n v="13340"/>
    <n v="10420"/>
    <n v="24662"/>
    <n v="121.16752023988001"/>
    <n v="155.12233397312801"/>
    <n v="1.2802303262955801"/>
    <n v="1.8487256371814"/>
    <n v="1.72389635316698"/>
  </r>
  <r>
    <x v="2"/>
    <s v="New Zealand"/>
    <s v="Existing Members"/>
    <x v="6"/>
    <n v="591057.37"/>
    <n v="5339"/>
    <n v="4227"/>
    <n v="8668"/>
    <n v="110.70563214085"/>
    <n v="139.82904423941301"/>
    <n v="1.2630707357463899"/>
    <n v="1.62352500468252"/>
    <n v="1.5699077359829601"/>
  </r>
  <r>
    <x v="2"/>
    <s v="New Zealand"/>
    <s v="Existing Members"/>
    <x v="7"/>
    <n v="205770.68"/>
    <n v="2042"/>
    <n v="1685"/>
    <n v="3069"/>
    <n v="100.769187071498"/>
    <n v="122.119097922848"/>
    <n v="1.2118694362017799"/>
    <n v="1.5029382957884401"/>
    <n v="1.4213649851632"/>
  </r>
  <r>
    <x v="2"/>
    <s v="New Zealand"/>
    <s v="New Members"/>
    <x v="0"/>
    <n v="1303538.45"/>
    <n v="8688"/>
    <n v="7107"/>
    <n v="21204"/>
    <n v="150.03895603130701"/>
    <n v="183.416131982552"/>
    <n v="1.22245673279864"/>
    <n v="2.44060773480662"/>
    <n v="2.2873223582383502"/>
  </r>
  <r>
    <x v="2"/>
    <s v="New Zealand"/>
    <s v="New Members"/>
    <x v="1"/>
    <n v="1094.9100000000001"/>
    <n v="10"/>
    <n v="5"/>
    <n v="7"/>
    <n v="109.491"/>
    <n v="218.982"/>
    <n v="2"/>
    <n v="0.7"/>
    <n v="1.6"/>
  </r>
  <r>
    <x v="2"/>
    <s v="New Zealand"/>
    <s v="New Members"/>
    <x v="2"/>
    <n v="6888.09"/>
    <n v="44"/>
    <n v="34"/>
    <n v="80"/>
    <n v="156.54750000000001"/>
    <n v="202.59088235294101"/>
    <n v="1.29411764705882"/>
    <n v="1.8181818181818099"/>
    <n v="1.8823529411764699"/>
  </r>
  <r>
    <x v="2"/>
    <s v="New Zealand"/>
    <s v="New Members"/>
    <x v="3"/>
    <n v="16272.6"/>
    <n v="114"/>
    <n v="89"/>
    <n v="240"/>
    <n v="142.74210526315699"/>
    <n v="182.83820224719099"/>
    <n v="1.28089887640449"/>
    <n v="2.1052631578947301"/>
    <n v="2.0561797752808899"/>
  </r>
  <r>
    <x v="2"/>
    <s v="New Zealand"/>
    <s v="New Members"/>
    <x v="4"/>
    <n v="9301.4"/>
    <n v="50"/>
    <n v="38"/>
    <n v="150"/>
    <n v="186.02799999999999"/>
    <n v="244.773684210526"/>
    <n v="1.31578947368421"/>
    <n v="3"/>
    <n v="2.73684210526315"/>
  </r>
  <r>
    <x v="2"/>
    <s v="New Zealand"/>
    <s v="New Members"/>
    <x v="5"/>
    <n v="14732.73"/>
    <n v="93"/>
    <n v="68"/>
    <n v="207"/>
    <n v="158.41645161290299"/>
    <n v="216.657794117647"/>
    <n v="1.3676470588235199"/>
    <n v="2.2258064516128999"/>
    <n v="2.02941176470588"/>
  </r>
  <r>
    <x v="2"/>
    <s v="New Zealand"/>
    <s v="New Members"/>
    <x v="6"/>
    <n v="3189.59"/>
    <n v="27"/>
    <n v="19"/>
    <n v="49"/>
    <n v="118.132962962962"/>
    <n v="167.87315789473601"/>
    <n v="1.42105263157894"/>
    <n v="1.81481481481481"/>
    <n v="2.0526315789473601"/>
  </r>
  <r>
    <x v="2"/>
    <s v="New Zealand"/>
    <s v="New Members"/>
    <x v="7"/>
    <n v="1779.79"/>
    <n v="12"/>
    <n v="10"/>
    <n v="19"/>
    <n v="148.31583333333299"/>
    <n v="177.97899999999899"/>
    <n v="1.2"/>
    <n v="1.5833333333333299"/>
    <n v="1.7"/>
  </r>
  <r>
    <x v="2"/>
    <s v="United Kingdom"/>
    <s v="Existing Members"/>
    <x v="0"/>
    <n v="1134.81"/>
    <n v="16"/>
    <n v="14"/>
    <n v="21"/>
    <n v="70.925624999999997"/>
    <n v="81.057857142857102"/>
    <n v="1.1428571428571399"/>
    <n v="1.3125"/>
    <n v="1.1428571428571399"/>
  </r>
  <r>
    <x v="2"/>
    <s v="United Kingdom"/>
    <s v="Existing Members"/>
    <x v="1"/>
    <n v="796.91"/>
    <n v="7"/>
    <n v="6"/>
    <n v="9"/>
    <n v="113.84428571428499"/>
    <n v="132.81833333333299"/>
    <n v="1.1666666666666601"/>
    <n v="1.28571428571428"/>
    <n v="1.3333333333333299"/>
  </r>
  <r>
    <x v="2"/>
    <s v="United Kingdom"/>
    <s v="Existing Members"/>
    <x v="2"/>
    <n v="446.95"/>
    <n v="5"/>
    <n v="5"/>
    <n v="6"/>
    <n v="89.39"/>
    <n v="89.39"/>
    <n v="1"/>
    <n v="1.2"/>
    <n v="1.2"/>
  </r>
  <r>
    <x v="2"/>
    <s v="United Kingdom"/>
    <s v="Existing Members"/>
    <x v="3"/>
    <n v="742.89"/>
    <n v="10"/>
    <n v="8"/>
    <n v="12"/>
    <n v="74.289000000000001"/>
    <n v="92.861249999999998"/>
    <n v="1.25"/>
    <n v="1.2"/>
    <n v="1.125"/>
  </r>
  <r>
    <x v="2"/>
    <s v="United Kingdom"/>
    <s v="Existing Members"/>
    <x v="4"/>
    <n v="32.97"/>
    <n v="2"/>
    <n v="2"/>
    <n v="3"/>
    <n v="16.484999999999999"/>
    <n v="16.484999999999999"/>
    <n v="1"/>
    <n v="1.5"/>
    <n v="1"/>
  </r>
  <r>
    <x v="2"/>
    <s v="United Kingdom"/>
    <s v="Existing Members"/>
    <x v="5"/>
    <n v="1712.65"/>
    <n v="22"/>
    <n v="22"/>
    <n v="27"/>
    <n v="77.847727272727198"/>
    <n v="77.847727272727198"/>
    <n v="1"/>
    <n v="1.22727272727272"/>
    <n v="1.0909090909090899"/>
  </r>
  <r>
    <x v="2"/>
    <s v="United Kingdom"/>
    <s v="Existing Members"/>
    <x v="6"/>
    <n v="1296.76"/>
    <n v="19"/>
    <n v="17"/>
    <n v="24"/>
    <n v="68.250526315789401"/>
    <n v="76.28"/>
    <n v="1.1176470588235199"/>
    <n v="1.26315789473684"/>
    <n v="1.1176470588235199"/>
  </r>
  <r>
    <x v="2"/>
    <s v="United Kingdom"/>
    <s v="Existing Members"/>
    <x v="7"/>
    <n v="986.9"/>
    <n v="8"/>
    <n v="7"/>
    <n v="10"/>
    <n v="123.3625"/>
    <n v="140.98571428571401"/>
    <n v="1.1428571428571399"/>
    <n v="1.25"/>
    <n v="1.1428571428571399"/>
  </r>
  <r>
    <x v="2"/>
    <s v="United Kingdom"/>
    <s v="New Members"/>
    <x v="0"/>
    <n v="5389.51"/>
    <n v="40"/>
    <n v="37"/>
    <n v="50"/>
    <n v="134.73775000000001"/>
    <n v="145.66243243243201"/>
    <n v="1.08108108108108"/>
    <n v="1.25"/>
    <n v="1.21621621621621"/>
  </r>
  <r>
    <x v="2"/>
    <s v="United Kingdom"/>
    <s v="New Members"/>
    <x v="1"/>
    <n v="495.95"/>
    <n v="2"/>
    <n v="2"/>
    <n v="5"/>
    <n v="247.97499999999999"/>
    <n v="247.97499999999999"/>
    <n v="1"/>
    <n v="2.5"/>
    <n v="1.5"/>
  </r>
  <r>
    <x v="2"/>
    <s v="United Kingdom"/>
    <s v="New Members"/>
    <x v="7"/>
    <n v="14.99"/>
    <n v="1"/>
    <n v="1"/>
    <n v="1"/>
    <n v="14.99"/>
    <n v="14.99"/>
    <n v="1"/>
    <n v="1"/>
    <n v="1"/>
  </r>
  <r>
    <x v="3"/>
    <s v="Australia"/>
    <s v="Existing Members"/>
    <x v="0"/>
    <n v="7476409.8699999899"/>
    <n v="56462"/>
    <n v="43692"/>
    <n v="104148"/>
    <n v="132.41489621338201"/>
    <n v="171.116219674082"/>
    <n v="1.2922731850224201"/>
    <n v="1.84456802805426"/>
    <n v="1.75254051084866"/>
  </r>
  <r>
    <x v="3"/>
    <s v="Australia"/>
    <s v="Existing Members"/>
    <x v="1"/>
    <n v="387709.71"/>
    <n v="3053"/>
    <n v="2367"/>
    <n v="5396"/>
    <n v="126.99302653127999"/>
    <n v="163.797934093789"/>
    <n v="1.28981833544571"/>
    <n v="1.7674418604651101"/>
    <n v="1.6768060836501899"/>
  </r>
  <r>
    <x v="3"/>
    <s v="Australia"/>
    <s v="Existing Members"/>
    <x v="2"/>
    <n v="593574.65"/>
    <n v="4624"/>
    <n v="3718"/>
    <n v="8095"/>
    <n v="128.368220155709"/>
    <n v="159.648910704679"/>
    <n v="1.24367939752555"/>
    <n v="1.7506487889273299"/>
    <n v="1.64819795589026"/>
  </r>
  <r>
    <x v="3"/>
    <s v="Australia"/>
    <s v="Existing Members"/>
    <x v="3"/>
    <n v="1452401.83"/>
    <n v="11676"/>
    <n v="9199"/>
    <n v="21889"/>
    <n v="124.39207177115399"/>
    <n v="157.88692575279899"/>
    <n v="1.2692683987389899"/>
    <n v="1.87470023980815"/>
    <n v="1.69670616371344"/>
  </r>
  <r>
    <x v="3"/>
    <s v="Australia"/>
    <s v="Existing Members"/>
    <x v="4"/>
    <n v="1117515.6000000001"/>
    <n v="8575"/>
    <n v="6513"/>
    <n v="16340"/>
    <n v="130.322518950437"/>
    <n v="171.58231229847999"/>
    <n v="1.3165975740825999"/>
    <n v="1.90553935860058"/>
    <n v="1.7898050053738599"/>
  </r>
  <r>
    <x v="3"/>
    <s v="Australia"/>
    <s v="Existing Members"/>
    <x v="5"/>
    <n v="2901139.1"/>
    <n v="23087"/>
    <n v="17632"/>
    <n v="42171"/>
    <n v="125.661155628708"/>
    <n v="164.53828833938201"/>
    <n v="1.3093806715063501"/>
    <n v="1.82661237926105"/>
    <n v="1.75379990925589"/>
  </r>
  <r>
    <x v="3"/>
    <s v="Australia"/>
    <s v="Existing Members"/>
    <x v="6"/>
    <n v="1132395.75"/>
    <n v="10299"/>
    <n v="7987"/>
    <n v="17019"/>
    <n v="109.952009903874"/>
    <n v="141.77986102416401"/>
    <n v="1.2894703893827399"/>
    <n v="1.6524905330614601"/>
    <n v="1.6104920495805599"/>
  </r>
  <r>
    <x v="3"/>
    <s v="Australia"/>
    <s v="Existing Members"/>
    <x v="7"/>
    <n v="345581.76"/>
    <n v="3381"/>
    <n v="2658"/>
    <n v="5225"/>
    <n v="102.21288376219999"/>
    <n v="130.01571106094801"/>
    <n v="1.2720090293453701"/>
    <n v="1.5454007690032501"/>
    <n v="1.5342362678705701"/>
  </r>
  <r>
    <x v="3"/>
    <s v="Australia"/>
    <s v="New Members"/>
    <x v="0"/>
    <n v="7905905.4399999902"/>
    <n v="49059"/>
    <n v="39275"/>
    <n v="117913"/>
    <n v="161.150970056462"/>
    <n v="201.29612832590701"/>
    <n v="1.2491152132399701"/>
    <n v="2.40349375242055"/>
    <n v="2.1833481858688701"/>
  </r>
  <r>
    <x v="3"/>
    <s v="Australia"/>
    <s v="New Members"/>
    <x v="1"/>
    <n v="9611.61"/>
    <n v="54"/>
    <n v="45"/>
    <n v="116"/>
    <n v="177.99277777777701"/>
    <n v="213.59133333333301"/>
    <n v="1.2"/>
    <n v="2.1481481481481399"/>
    <n v="1.9555555555555499"/>
  </r>
  <r>
    <x v="3"/>
    <s v="Australia"/>
    <s v="New Members"/>
    <x v="2"/>
    <n v="35952.46"/>
    <n v="218"/>
    <n v="160"/>
    <n v="368"/>
    <n v="164.91954128440301"/>
    <n v="224.70287500000001"/>
    <n v="1.3625"/>
    <n v="1.6880733944954101"/>
    <n v="1.7"/>
  </r>
  <r>
    <x v="3"/>
    <s v="Australia"/>
    <s v="New Members"/>
    <x v="3"/>
    <n v="82913.45"/>
    <n v="511"/>
    <n v="382"/>
    <n v="1130"/>
    <n v="162.25724070450099"/>
    <n v="217.050916230366"/>
    <n v="1.33769633507853"/>
    <n v="2.2113502935420701"/>
    <n v="1.8821989528795799"/>
  </r>
  <r>
    <x v="3"/>
    <s v="Australia"/>
    <s v="New Members"/>
    <x v="4"/>
    <n v="44707.31"/>
    <n v="277"/>
    <n v="212"/>
    <n v="594"/>
    <n v="161.39823104693099"/>
    <n v="210.88353773584899"/>
    <n v="1.3066037735849001"/>
    <n v="2.1444043321299602"/>
    <n v="1.7877358490566"/>
  </r>
  <r>
    <x v="3"/>
    <s v="Australia"/>
    <s v="New Members"/>
    <x v="5"/>
    <n v="94895.19"/>
    <n v="618"/>
    <n v="460"/>
    <n v="1338"/>
    <n v="153.55208737864001"/>
    <n v="206.293891304347"/>
    <n v="1.3434782608695599"/>
    <n v="2.1650485436893199"/>
    <n v="2.0021739130434701"/>
  </r>
  <r>
    <x v="3"/>
    <s v="Australia"/>
    <s v="New Members"/>
    <x v="6"/>
    <n v="26326.47"/>
    <n v="181"/>
    <n v="130"/>
    <n v="382"/>
    <n v="145.45011049723701"/>
    <n v="202.51130769230701"/>
    <n v="1.39230769230769"/>
    <n v="2.11049723756906"/>
    <n v="2.1076923076923002"/>
  </r>
  <r>
    <x v="3"/>
    <s v="Australia"/>
    <s v="New Members"/>
    <x v="7"/>
    <n v="8756.91"/>
    <n v="64"/>
    <n v="44"/>
    <n v="116"/>
    <n v="136.82671875"/>
    <n v="199.020681818181"/>
    <n v="1.4545454545454499"/>
    <n v="1.8125"/>
    <n v="1.72727272727272"/>
  </r>
  <r>
    <x v="3"/>
    <s v="New Zealand"/>
    <s v="Existing Members"/>
    <x v="0"/>
    <n v="3102872.73"/>
    <n v="25396"/>
    <n v="19776"/>
    <n v="45767"/>
    <n v="122.179584580248"/>
    <n v="156.90092688106799"/>
    <n v="1.2841828478964401"/>
    <n v="1.8021341943613101"/>
    <n v="1.6781452265372101"/>
  </r>
  <r>
    <x v="3"/>
    <s v="New Zealand"/>
    <s v="Existing Members"/>
    <x v="1"/>
    <n v="278795.12"/>
    <n v="2332"/>
    <n v="1803"/>
    <n v="4090"/>
    <n v="119.55193825042799"/>
    <n v="154.62846367165801"/>
    <n v="1.2933998890737599"/>
    <n v="1.7538593481989699"/>
    <n v="1.6522462562396001"/>
  </r>
  <r>
    <x v="3"/>
    <s v="New Zealand"/>
    <s v="Existing Members"/>
    <x v="2"/>
    <n v="406133.55"/>
    <n v="3647"/>
    <n v="2864"/>
    <n v="6339"/>
    <n v="111.360995338634"/>
    <n v="141.806407122905"/>
    <n v="1.2733938547485999"/>
    <n v="1.73814093775706"/>
    <n v="1.6393156424580999"/>
  </r>
  <r>
    <x v="3"/>
    <s v="New Zealand"/>
    <s v="Existing Members"/>
    <x v="3"/>
    <n v="1121404.45"/>
    <n v="9384"/>
    <n v="7328"/>
    <n v="17627"/>
    <n v="119.50175298380201"/>
    <n v="153.03008324235799"/>
    <n v="1.2805676855895101"/>
    <n v="1.87841005967604"/>
    <n v="1.71752183406113"/>
  </r>
  <r>
    <x v="3"/>
    <s v="New Zealand"/>
    <s v="Existing Members"/>
    <x v="4"/>
    <n v="791231.9"/>
    <n v="6430"/>
    <n v="4943"/>
    <n v="12399"/>
    <n v="123.053172628304"/>
    <n v="160.071191584058"/>
    <n v="1.30082945579607"/>
    <n v="1.92830482115085"/>
    <n v="1.7535909366781299"/>
  </r>
  <r>
    <x v="3"/>
    <s v="New Zealand"/>
    <s v="Existing Members"/>
    <x v="5"/>
    <n v="1981749.02"/>
    <n v="16104"/>
    <n v="12265"/>
    <n v="29283"/>
    <n v="123.059427471435"/>
    <n v="161.57758010599201"/>
    <n v="1.31300448430493"/>
    <n v="1.81836810730253"/>
    <n v="1.7312678353037001"/>
  </r>
  <r>
    <x v="3"/>
    <s v="New Zealand"/>
    <s v="Existing Members"/>
    <x v="6"/>
    <n v="607854.09"/>
    <n v="5637"/>
    <n v="4462"/>
    <n v="9099"/>
    <n v="107.83290580095699"/>
    <n v="136.22906544150601"/>
    <n v="1.2633348274316401"/>
    <n v="1.61415646620542"/>
    <n v="1.5329448677722901"/>
  </r>
  <r>
    <x v="3"/>
    <s v="New Zealand"/>
    <s v="Existing Members"/>
    <x v="7"/>
    <n v="223238.59"/>
    <n v="2214"/>
    <n v="1789"/>
    <n v="3359"/>
    <n v="100.830438121047"/>
    <n v="124.7840078256"/>
    <n v="1.2375628842929001"/>
    <n v="1.51716350496838"/>
    <n v="1.45500279485746"/>
  </r>
  <r>
    <x v="3"/>
    <s v="New Zealand"/>
    <s v="New Members"/>
    <x v="0"/>
    <n v="1819108.7"/>
    <n v="12118"/>
    <n v="9754"/>
    <n v="28868"/>
    <n v="150.116248555867"/>
    <n v="186.49873897888"/>
    <n v="1.2423621078531799"/>
    <n v="2.3822412939428901"/>
    <n v="2.2078121796186099"/>
  </r>
  <r>
    <x v="3"/>
    <s v="New Zealand"/>
    <s v="New Members"/>
    <x v="1"/>
    <n v="1547.8"/>
    <n v="13"/>
    <n v="8"/>
    <n v="25"/>
    <n v="119.06153846153801"/>
    <n v="193.47499999999999"/>
    <n v="1.625"/>
    <n v="1.92307692307692"/>
    <n v="2.625"/>
  </r>
  <r>
    <x v="3"/>
    <s v="New Zealand"/>
    <s v="New Members"/>
    <x v="2"/>
    <n v="7814.84"/>
    <n v="46"/>
    <n v="38"/>
    <n v="107"/>
    <n v="169.88782608695601"/>
    <n v="205.653684210526"/>
    <n v="1.2105263157894699"/>
    <n v="2.3260869565217299"/>
    <n v="2.07894736842105"/>
  </r>
  <r>
    <x v="3"/>
    <s v="New Zealand"/>
    <s v="New Members"/>
    <x v="3"/>
    <n v="21446.59"/>
    <n v="149"/>
    <n v="111"/>
    <n v="320"/>
    <n v="143.93684563758299"/>
    <n v="193.21252252252199"/>
    <n v="1.34234234234234"/>
    <n v="2.1476510067114001"/>
    <n v="2.0540540540540499"/>
  </r>
  <r>
    <x v="3"/>
    <s v="New Zealand"/>
    <s v="New Members"/>
    <x v="4"/>
    <n v="7309.88"/>
    <n v="67"/>
    <n v="55"/>
    <n v="152"/>
    <n v="109.102686567164"/>
    <n v="132.90690909090901"/>
    <n v="1.21818181818181"/>
    <n v="2.2686567164179099"/>
    <n v="2.0181818181818101"/>
  </r>
  <r>
    <x v="3"/>
    <s v="New Zealand"/>
    <s v="New Members"/>
    <x v="5"/>
    <n v="23655.360000000001"/>
    <n v="168"/>
    <n v="121"/>
    <n v="326"/>
    <n v="140.805714285714"/>
    <n v="195.498842975206"/>
    <n v="1.38842975206611"/>
    <n v="1.94047619047619"/>
    <n v="1.8842975206611501"/>
  </r>
  <r>
    <x v="3"/>
    <s v="New Zealand"/>
    <s v="New Members"/>
    <x v="6"/>
    <n v="6350.54"/>
    <n v="44"/>
    <n v="36"/>
    <n v="93"/>
    <n v="144.33045454545399"/>
    <n v="176.40388888888799"/>
    <n v="1.2222222222222201"/>
    <n v="2.1136363636363602"/>
    <n v="1.88888888888888"/>
  </r>
  <r>
    <x v="3"/>
    <s v="New Zealand"/>
    <s v="New Members"/>
    <x v="7"/>
    <n v="2327.2600000000002"/>
    <n v="22"/>
    <n v="15"/>
    <n v="39"/>
    <n v="105.784545454545"/>
    <n v="155.15066666666601"/>
    <n v="1.4666666666666599"/>
    <n v="1.77272727272727"/>
    <n v="2"/>
  </r>
  <r>
    <x v="3"/>
    <s v="United Kingdom"/>
    <s v="Existing Members"/>
    <x v="0"/>
    <n v="1776.69"/>
    <n v="23"/>
    <n v="23"/>
    <n v="33"/>
    <n v="77.247391304347801"/>
    <n v="77.247391304347801"/>
    <n v="1"/>
    <n v="1.4347826086956501"/>
    <n v="1.13043478260869"/>
  </r>
  <r>
    <x v="3"/>
    <s v="United Kingdom"/>
    <s v="Existing Members"/>
    <x v="1"/>
    <n v="455.91"/>
    <n v="7"/>
    <n v="6"/>
    <n v="9"/>
    <n v="65.13"/>
    <n v="75.984999999999999"/>
    <n v="1.1666666666666601"/>
    <n v="1.28571428571428"/>
    <n v="1.1666666666666601"/>
  </r>
  <r>
    <x v="3"/>
    <s v="United Kingdom"/>
    <s v="Existing Members"/>
    <x v="2"/>
    <n v="124.96"/>
    <n v="4"/>
    <n v="2"/>
    <n v="4"/>
    <n v="31.24"/>
    <n v="62.48"/>
    <n v="2"/>
    <n v="1"/>
    <n v="1"/>
  </r>
  <r>
    <x v="3"/>
    <s v="United Kingdom"/>
    <s v="Existing Members"/>
    <x v="3"/>
    <n v="206.97"/>
    <n v="3"/>
    <n v="3"/>
    <n v="4"/>
    <n v="68.989999999999995"/>
    <n v="68.989999999999995"/>
    <n v="1"/>
    <n v="1.3333333333333299"/>
    <n v="1.3333333333333299"/>
  </r>
  <r>
    <x v="3"/>
    <s v="United Kingdom"/>
    <s v="Existing Members"/>
    <x v="4"/>
    <n v="851.82"/>
    <n v="9"/>
    <n v="7"/>
    <n v="18"/>
    <n v="94.646666666666604"/>
    <n v="121.688571428571"/>
    <n v="1.28571428571428"/>
    <n v="2"/>
    <n v="1.71428571428571"/>
  </r>
  <r>
    <x v="3"/>
    <s v="United Kingdom"/>
    <s v="Existing Members"/>
    <x v="5"/>
    <n v="1909.7"/>
    <n v="22"/>
    <n v="20"/>
    <n v="33"/>
    <n v="86.804545454545405"/>
    <n v="95.484999999999999"/>
    <n v="1.1000000000000001"/>
    <n v="1.5"/>
    <n v="1.2"/>
  </r>
  <r>
    <x v="3"/>
    <s v="United Kingdom"/>
    <s v="Existing Members"/>
    <x v="6"/>
    <n v="619.84"/>
    <n v="12"/>
    <n v="12"/>
    <n v="16"/>
    <n v="51.6533333333333"/>
    <n v="51.6533333333333"/>
    <n v="1"/>
    <n v="1.3333333333333299"/>
    <n v="1.0833333333333299"/>
  </r>
  <r>
    <x v="3"/>
    <s v="United Kingdom"/>
    <s v="Existing Members"/>
    <x v="7"/>
    <n v="216.95999999999901"/>
    <n v="4"/>
    <n v="4"/>
    <n v="4"/>
    <n v="54.239999999999903"/>
    <n v="54.239999999999903"/>
    <n v="1"/>
    <n v="1"/>
    <n v="1"/>
  </r>
  <r>
    <x v="3"/>
    <s v="United Kingdom"/>
    <s v="New Members"/>
    <x v="0"/>
    <n v="4978.34"/>
    <n v="55"/>
    <n v="49"/>
    <n v="70"/>
    <n v="90.515272727272702"/>
    <n v="101.59877551020401"/>
    <n v="1.12244897959183"/>
    <n v="1.27272727272727"/>
    <n v="1.1632653061224401"/>
  </r>
  <r>
    <x v="3"/>
    <s v="United Kingdom"/>
    <s v="New Members"/>
    <x v="6"/>
    <n v="119.99"/>
    <n v="1"/>
    <n v="1"/>
    <n v="1"/>
    <n v="119.99"/>
    <n v="119.99"/>
    <n v="1"/>
    <n v="1"/>
    <n v="1"/>
  </r>
  <r>
    <x v="3"/>
    <s v="United Kingdom"/>
    <s v="New Members"/>
    <x v="7"/>
    <n v="29.98"/>
    <n v="1"/>
    <n v="1"/>
    <n v="2"/>
    <n v="29.98"/>
    <n v="29.98"/>
    <n v="1"/>
    <n v="2"/>
    <n v="1"/>
  </r>
  <r>
    <x v="4"/>
    <s v="Australia"/>
    <s v="Existing Members"/>
    <x v="0"/>
    <n v="6764151.5999999903"/>
    <n v="50742"/>
    <n v="40054"/>
    <n v="87542"/>
    <n v="133.304788932245"/>
    <n v="168.87580765965899"/>
    <n v="1.26683976631547"/>
    <n v="1.72523747585826"/>
    <n v="1.69443750936236"/>
  </r>
  <r>
    <x v="4"/>
    <s v="Australia"/>
    <s v="Existing Members"/>
    <x v="1"/>
    <n v="320616.90999999997"/>
    <n v="2550"/>
    <n v="2012"/>
    <n v="4357"/>
    <n v="125.73212156862699"/>
    <n v="159.35234095427401"/>
    <n v="1.2673956262425401"/>
    <n v="1.70862745098039"/>
    <n v="1.6933399602385599"/>
  </r>
  <r>
    <x v="4"/>
    <s v="Australia"/>
    <s v="Existing Members"/>
    <x v="2"/>
    <n v="592136.42000000004"/>
    <n v="4399"/>
    <n v="3543"/>
    <n v="7565"/>
    <n v="134.60705160263601"/>
    <n v="167.128540784645"/>
    <n v="1.24160316116285"/>
    <n v="1.71970902477835"/>
    <n v="1.6618684730454401"/>
  </r>
  <r>
    <x v="4"/>
    <s v="Australia"/>
    <s v="Existing Members"/>
    <x v="3"/>
    <n v="1259137.79"/>
    <n v="10099"/>
    <n v="8102"/>
    <n v="17827"/>
    <n v="124.679452421031"/>
    <n v="155.41073685509701"/>
    <n v="1.2464823500370199"/>
    <n v="1.76522427963164"/>
    <n v="1.6785978770673899"/>
  </r>
  <r>
    <x v="4"/>
    <s v="Australia"/>
    <s v="Existing Members"/>
    <x v="4"/>
    <n v="933469.71"/>
    <n v="7323"/>
    <n v="5756"/>
    <n v="12973"/>
    <n v="127.47094223678801"/>
    <n v="162.17333391243901"/>
    <n v="1.2722376650451701"/>
    <n v="1.77154171787518"/>
    <n v="1.71872828353022"/>
  </r>
  <r>
    <x v="4"/>
    <s v="Australia"/>
    <s v="Existing Members"/>
    <x v="5"/>
    <n v="2605996.1"/>
    <n v="20520"/>
    <n v="16055"/>
    <n v="35070"/>
    <n v="126.99786062378099"/>
    <n v="162.31679227654899"/>
    <n v="1.27810650887573"/>
    <n v="1.7090643274853801"/>
    <n v="1.69915914045468"/>
  </r>
  <r>
    <x v="4"/>
    <s v="Australia"/>
    <s v="Existing Members"/>
    <x v="6"/>
    <n v="1016243.07"/>
    <n v="9124"/>
    <n v="7320"/>
    <n v="14254"/>
    <n v="111.381309732573"/>
    <n v="138.831020491803"/>
    <n v="1.2464480874316901"/>
    <n v="1.5622533976326101"/>
    <n v="1.55204918032786"/>
  </r>
  <r>
    <x v="4"/>
    <s v="Australia"/>
    <s v="Existing Members"/>
    <x v="7"/>
    <n v="305626.14"/>
    <n v="3021"/>
    <n v="2424"/>
    <n v="4446"/>
    <n v="101.167209533267"/>
    <n v="126.08339108910801"/>
    <n v="1.2462871287128701"/>
    <n v="1.47169811320754"/>
    <n v="1.47235973597359"/>
  </r>
  <r>
    <x v="4"/>
    <s v="Australia"/>
    <s v="New Members"/>
    <x v="0"/>
    <n v="10074836.6399999"/>
    <n v="65925"/>
    <n v="54452"/>
    <n v="148528"/>
    <n v="152.822702161547"/>
    <n v="185.022343348269"/>
    <n v="1.2106993315213399"/>
    <n v="2.2529844520288198"/>
    <n v="2.1080217439212499"/>
  </r>
  <r>
    <x v="4"/>
    <s v="Australia"/>
    <s v="New Members"/>
    <x v="1"/>
    <n v="7507.27"/>
    <n v="56"/>
    <n v="44"/>
    <n v="98"/>
    <n v="134.058392857142"/>
    <n v="170.61977272727199"/>
    <n v="1.27272727272727"/>
    <n v="1.75"/>
    <n v="1.6590909090909001"/>
  </r>
  <r>
    <x v="4"/>
    <s v="Australia"/>
    <s v="New Members"/>
    <x v="2"/>
    <n v="31057.57"/>
    <n v="193"/>
    <n v="151"/>
    <n v="400"/>
    <n v="160.92005181347099"/>
    <n v="205.67927152317799"/>
    <n v="1.2781456953642301"/>
    <n v="2.0725388601036201"/>
    <n v="1.93377483443708"/>
  </r>
  <r>
    <x v="4"/>
    <s v="Australia"/>
    <s v="New Members"/>
    <x v="3"/>
    <n v="87016.69"/>
    <n v="535"/>
    <n v="403"/>
    <n v="926"/>
    <n v="162.64801869158799"/>
    <n v="215.92230769230699"/>
    <n v="1.3275434243176101"/>
    <n v="1.7308411214953201"/>
    <n v="1.82878411910669"/>
  </r>
  <r>
    <x v="4"/>
    <s v="Australia"/>
    <s v="New Members"/>
    <x v="4"/>
    <n v="43509.53"/>
    <n v="290"/>
    <n v="224"/>
    <n v="537"/>
    <n v="150.03286206896499"/>
    <n v="194.23897321428501"/>
    <n v="1.2946428571428501"/>
    <n v="1.8517241379310301"/>
    <n v="1.7366071428571399"/>
  </r>
  <r>
    <x v="4"/>
    <s v="Australia"/>
    <s v="New Members"/>
    <x v="5"/>
    <n v="79554.92"/>
    <n v="554"/>
    <n v="426"/>
    <n v="942"/>
    <n v="143.60093862815799"/>
    <n v="186.748638497652"/>
    <n v="1.3004694835680699"/>
    <n v="1.70036101083032"/>
    <n v="1.7417840375586799"/>
  </r>
  <r>
    <x v="4"/>
    <s v="Australia"/>
    <s v="New Members"/>
    <x v="6"/>
    <n v="29239.71"/>
    <n v="198"/>
    <n v="168"/>
    <n v="357"/>
    <n v="147.67530303030301"/>
    <n v="174.04589285714201"/>
    <n v="1.1785714285714199"/>
    <n v="1.8030303030303001"/>
    <n v="1.6785714285714199"/>
  </r>
  <r>
    <x v="4"/>
    <s v="Australia"/>
    <s v="New Members"/>
    <x v="7"/>
    <n v="12217.6"/>
    <n v="96"/>
    <n v="69"/>
    <n v="173"/>
    <n v="127.266666666666"/>
    <n v="177.06666666666601"/>
    <n v="1.39130434782608"/>
    <n v="1.8020833333333299"/>
    <n v="1.8115942028985501"/>
  </r>
  <r>
    <x v="4"/>
    <s v="New Zealand"/>
    <s v="Existing Members"/>
    <x v="0"/>
    <n v="2539142.21"/>
    <n v="21342"/>
    <n v="16861"/>
    <n v="35884"/>
    <n v="118.97395792334299"/>
    <n v="150.592622620247"/>
    <n v="1.26576122412668"/>
    <n v="1.68137943960266"/>
    <n v="1.6196548247434901"/>
  </r>
  <r>
    <x v="4"/>
    <s v="New Zealand"/>
    <s v="Existing Members"/>
    <x v="1"/>
    <n v="218395.7"/>
    <n v="1863"/>
    <n v="1541"/>
    <n v="3080"/>
    <n v="117.227965646806"/>
    <n v="141.723361453601"/>
    <n v="1.2089552238805901"/>
    <n v="1.6532474503488901"/>
    <n v="1.53796236210253"/>
  </r>
  <r>
    <x v="4"/>
    <s v="New Zealand"/>
    <s v="Existing Members"/>
    <x v="2"/>
    <n v="375576.77"/>
    <n v="3258"/>
    <n v="2589"/>
    <n v="5504"/>
    <n v="115.27832105586199"/>
    <n v="145.06634607956701"/>
    <n v="1.2584009269988401"/>
    <n v="1.68937998772252"/>
    <n v="1.6110467361915699"/>
  </r>
  <r>
    <x v="4"/>
    <s v="New Zealand"/>
    <s v="Existing Members"/>
    <x v="3"/>
    <n v="933009.86"/>
    <n v="8076"/>
    <n v="6426"/>
    <n v="14062"/>
    <n v="115.52870975730499"/>
    <n v="145.192944288826"/>
    <n v="1.2567693744164301"/>
    <n v="1.74120851906884"/>
    <n v="1.62122626828509"/>
  </r>
  <r>
    <x v="4"/>
    <s v="New Zealand"/>
    <s v="Existing Members"/>
    <x v="4"/>
    <n v="588423.81000000006"/>
    <n v="5066"/>
    <n v="4060"/>
    <n v="8694"/>
    <n v="116.151561389656"/>
    <n v="144.93197290640299"/>
    <n v="1.2477832512315199"/>
    <n v="1.71614686142913"/>
    <n v="1.61551724137931"/>
  </r>
  <r>
    <x v="4"/>
    <s v="New Zealand"/>
    <s v="Existing Members"/>
    <x v="5"/>
    <n v="1489436.03"/>
    <n v="12971"/>
    <n v="10340"/>
    <n v="21690"/>
    <n v="114.828157428108"/>
    <n v="144.046037717601"/>
    <n v="1.25444874274661"/>
    <n v="1.6721918125048101"/>
    <n v="1.6057059961315201"/>
  </r>
  <r>
    <x v="4"/>
    <s v="New Zealand"/>
    <s v="Existing Members"/>
    <x v="6"/>
    <n v="521683.12"/>
    <n v="4825"/>
    <n v="3853"/>
    <n v="7481"/>
    <n v="108.12085388601"/>
    <n v="135.39660524266799"/>
    <n v="1.2522709576952999"/>
    <n v="1.5504663212435199"/>
    <n v="1.5138852841941299"/>
  </r>
  <r>
    <x v="4"/>
    <s v="New Zealand"/>
    <s v="Existing Members"/>
    <x v="7"/>
    <n v="184650.5"/>
    <n v="1869"/>
    <n v="1536"/>
    <n v="2653"/>
    <n v="98.796415195291601"/>
    <n v="120.215169270833"/>
    <n v="1.216796875"/>
    <n v="1.41947565543071"/>
    <n v="1.4114583333333299"/>
  </r>
  <r>
    <x v="4"/>
    <s v="New Zealand"/>
    <s v="New Members"/>
    <x v="0"/>
    <n v="2111749.4300000002"/>
    <n v="15335"/>
    <n v="12640"/>
    <n v="34072"/>
    <n v="137.70782067166601"/>
    <n v="167.068784018987"/>
    <n v="1.21321202531645"/>
    <n v="2.2218454515813399"/>
    <n v="2.0798259493670801"/>
  </r>
  <r>
    <x v="4"/>
    <s v="New Zealand"/>
    <s v="New Members"/>
    <x v="1"/>
    <n v="1622.66"/>
    <n v="14"/>
    <n v="13"/>
    <n v="30"/>
    <n v="115.904285714285"/>
    <n v="124.82"/>
    <n v="1.07692307692307"/>
    <n v="2.1428571428571401"/>
    <n v="1.92307692307692"/>
  </r>
  <r>
    <x v="4"/>
    <s v="New Zealand"/>
    <s v="New Members"/>
    <x v="2"/>
    <n v="10649.42"/>
    <n v="68"/>
    <n v="57"/>
    <n v="135"/>
    <n v="156.60911764705801"/>
    <n v="186.831929824561"/>
    <n v="1.1929824561403499"/>
    <n v="1.98529411764705"/>
    <n v="1.84210526315789"/>
  </r>
  <r>
    <x v="4"/>
    <s v="New Zealand"/>
    <s v="New Members"/>
    <x v="3"/>
    <n v="24389.55"/>
    <n v="191"/>
    <n v="160"/>
    <n v="365"/>
    <n v="127.69397905759099"/>
    <n v="152.4346875"/>
    <n v="1.1937500000000001"/>
    <n v="1.9109947643978999"/>
    <n v="1.825"/>
  </r>
  <r>
    <x v="4"/>
    <s v="New Zealand"/>
    <s v="New Members"/>
    <x v="4"/>
    <n v="12807.93"/>
    <n v="87"/>
    <n v="68"/>
    <n v="174"/>
    <n v="147.21758620689599"/>
    <n v="188.35191176470499"/>
    <n v="1.27941176470588"/>
    <n v="2"/>
    <n v="1.8676470588235199"/>
  </r>
  <r>
    <x v="4"/>
    <s v="New Zealand"/>
    <s v="New Members"/>
    <x v="5"/>
    <n v="30134.36"/>
    <n v="202"/>
    <n v="145"/>
    <n v="348"/>
    <n v="149.18"/>
    <n v="207.823172413793"/>
    <n v="1.39310344827586"/>
    <n v="1.7227722772277201"/>
    <n v="1.8413793103448199"/>
  </r>
  <r>
    <x v="4"/>
    <s v="New Zealand"/>
    <s v="New Members"/>
    <x v="6"/>
    <n v="7556.38"/>
    <n v="53"/>
    <n v="43"/>
    <n v="95"/>
    <n v="142.57320754716901"/>
    <n v="175.72976744185999"/>
    <n v="1.2325581395348799"/>
    <n v="1.79245283018867"/>
    <n v="1.81395348837209"/>
  </r>
  <r>
    <x v="4"/>
    <s v="New Zealand"/>
    <s v="New Members"/>
    <x v="7"/>
    <n v="1925.5"/>
    <n v="23"/>
    <n v="15"/>
    <n v="25"/>
    <n v="83.7173913043478"/>
    <n v="128.36666666666599"/>
    <n v="1.5333333333333301"/>
    <n v="1.0869565217391299"/>
    <n v="1.8"/>
  </r>
  <r>
    <x v="4"/>
    <s v="United Kingdom"/>
    <s v="Existing Members"/>
    <x v="0"/>
    <n v="1735.73"/>
    <n v="20"/>
    <n v="18"/>
    <n v="27"/>
    <n v="86.786500000000004"/>
    <n v="96.4294444444444"/>
    <n v="1.1111111111111101"/>
    <n v="1.35"/>
    <n v="1.2222222222222201"/>
  </r>
  <r>
    <x v="4"/>
    <s v="United Kingdom"/>
    <s v="Existing Members"/>
    <x v="1"/>
    <n v="525.92999999999995"/>
    <n v="6"/>
    <n v="6"/>
    <n v="7"/>
    <n v="87.654999999999902"/>
    <n v="87.654999999999902"/>
    <n v="1"/>
    <n v="1.1666666666666601"/>
    <n v="1.1666666666666601"/>
  </r>
  <r>
    <x v="4"/>
    <s v="United Kingdom"/>
    <s v="Existing Members"/>
    <x v="2"/>
    <n v="12.99"/>
    <n v="1"/>
    <n v="1"/>
    <n v="2"/>
    <n v="12.99"/>
    <n v="12.99"/>
    <n v="1"/>
    <n v="2"/>
    <n v="2"/>
  </r>
  <r>
    <x v="4"/>
    <s v="United Kingdom"/>
    <s v="Existing Members"/>
    <x v="3"/>
    <n v="309.94"/>
    <n v="6"/>
    <n v="4"/>
    <n v="6"/>
    <n v="51.656666666666602"/>
    <n v="77.484999999999999"/>
    <n v="1.5"/>
    <n v="1"/>
    <n v="1"/>
  </r>
  <r>
    <x v="4"/>
    <s v="United Kingdom"/>
    <s v="Existing Members"/>
    <x v="4"/>
    <n v="219.98"/>
    <n v="2"/>
    <n v="2"/>
    <n v="2"/>
    <n v="109.99"/>
    <n v="109.99"/>
    <n v="1"/>
    <n v="1"/>
    <n v="1"/>
  </r>
  <r>
    <x v="4"/>
    <s v="United Kingdom"/>
    <s v="Existing Members"/>
    <x v="5"/>
    <n v="963.78"/>
    <n v="18"/>
    <n v="14"/>
    <n v="22"/>
    <n v="53.543333333333301"/>
    <n v="68.841428571428494"/>
    <n v="1.28571428571428"/>
    <n v="1.2222222222222201"/>
    <n v="1.1428571428571399"/>
  </r>
  <r>
    <x v="4"/>
    <s v="United Kingdom"/>
    <s v="Existing Members"/>
    <x v="6"/>
    <n v="1006.83"/>
    <n v="15"/>
    <n v="15"/>
    <n v="18"/>
    <n v="67.122"/>
    <n v="67.122"/>
    <n v="1"/>
    <n v="1.2"/>
    <n v="1.06666666666666"/>
  </r>
  <r>
    <x v="4"/>
    <s v="United Kingdom"/>
    <s v="Existing Members"/>
    <x v="7"/>
    <n v="342.45"/>
    <n v="5"/>
    <n v="5"/>
    <n v="6"/>
    <n v="68.489999999999995"/>
    <n v="68.489999999999995"/>
    <n v="1"/>
    <n v="1.2"/>
    <n v="1.2"/>
  </r>
  <r>
    <x v="4"/>
    <s v="United Kingdom"/>
    <s v="New Members"/>
    <x v="0"/>
    <n v="2481.64"/>
    <n v="27"/>
    <n v="25"/>
    <n v="39"/>
    <n v="91.912592592592503"/>
    <n v="99.265599999999907"/>
    <n v="1.08"/>
    <n v="1.44444444444444"/>
    <n v="1.2"/>
  </r>
  <r>
    <x v="4"/>
    <s v="United Kingdom"/>
    <s v="New Members"/>
    <x v="5"/>
    <n v="124.99"/>
    <n v="1"/>
    <n v="1"/>
    <n v="1"/>
    <n v="124.99"/>
    <n v="124.99"/>
    <n v="1"/>
    <n v="1"/>
    <n v="1"/>
  </r>
  <r>
    <x v="4"/>
    <s v="United Kingdom"/>
    <s v="New Members"/>
    <x v="6"/>
    <n v="209.97"/>
    <n v="1"/>
    <n v="1"/>
    <n v="3"/>
    <n v="209.97"/>
    <n v="209.97"/>
    <n v="1"/>
    <n v="3"/>
    <n v="2"/>
  </r>
  <r>
    <x v="4"/>
    <s v="United Kingdom"/>
    <s v="New Members"/>
    <x v="7"/>
    <n v="264.98"/>
    <n v="1"/>
    <n v="1"/>
    <n v="2"/>
    <n v="264.98"/>
    <n v="264.98"/>
    <n v="1"/>
    <n v="2"/>
    <n v="2"/>
  </r>
  <r>
    <x v="5"/>
    <s v="Australia"/>
    <s v="Existing Members"/>
    <x v="0"/>
    <n v="9506123.6199999899"/>
    <n v="69191"/>
    <n v="52454"/>
    <n v="127607"/>
    <n v="137.38959720194799"/>
    <n v="181.22781141571599"/>
    <n v="1.31907957448431"/>
    <n v="1.8442716538277999"/>
    <n v="1.75332672436801"/>
  </r>
  <r>
    <x v="5"/>
    <s v="Australia"/>
    <s v="Existing Members"/>
    <x v="1"/>
    <n v="427694.15"/>
    <n v="3411"/>
    <n v="2645"/>
    <n v="5975"/>
    <n v="125.386734095573"/>
    <n v="161.69911153119"/>
    <n v="1.2896030245746599"/>
    <n v="1.75168572266197"/>
    <n v="1.668809073724"/>
  </r>
  <r>
    <x v="5"/>
    <s v="Australia"/>
    <s v="Existing Members"/>
    <x v="2"/>
    <n v="794283.63"/>
    <n v="5914"/>
    <n v="4608"/>
    <n v="10313"/>
    <n v="134.30565268853499"/>
    <n v="172.37057942708299"/>
    <n v="1.28342013888888"/>
    <n v="1.74382820426107"/>
    <n v="1.67404513888888"/>
  </r>
  <r>
    <x v="5"/>
    <s v="Australia"/>
    <s v="Existing Members"/>
    <x v="3"/>
    <n v="1804861.58"/>
    <n v="13727"/>
    <n v="10572"/>
    <n v="25568"/>
    <n v="131.48259488599101"/>
    <n v="170.72092130155099"/>
    <n v="1.29842981460461"/>
    <n v="1.8626065418518201"/>
    <n v="1.7396897465001799"/>
  </r>
  <r>
    <x v="5"/>
    <s v="Australia"/>
    <s v="Existing Members"/>
    <x v="4"/>
    <n v="1334732.7"/>
    <n v="10184"/>
    <n v="7673"/>
    <n v="19189"/>
    <n v="131.061734092694"/>
    <n v="173.95187019418699"/>
    <n v="1.3272514010165499"/>
    <n v="1.88423016496465"/>
    <n v="1.7588948260132899"/>
  </r>
  <r>
    <x v="5"/>
    <s v="Australia"/>
    <s v="Existing Members"/>
    <x v="5"/>
    <n v="3664799.89"/>
    <n v="28401"/>
    <n v="21435"/>
    <n v="51042"/>
    <n v="129.03770606668701"/>
    <n v="170.97270305574901"/>
    <n v="1.3249825052484201"/>
    <n v="1.7971902397802799"/>
    <n v="1.7535805924889201"/>
  </r>
  <r>
    <x v="5"/>
    <s v="Australia"/>
    <s v="Existing Members"/>
    <x v="6"/>
    <n v="1354371.01"/>
    <n v="12172"/>
    <n v="9308"/>
    <n v="19555"/>
    <n v="111.269389582648"/>
    <n v="145.506124838848"/>
    <n v="1.3076923076922999"/>
    <n v="1.6065560302333199"/>
    <n v="1.6003437902879201"/>
  </r>
  <r>
    <x v="5"/>
    <s v="Australia"/>
    <s v="Existing Members"/>
    <x v="7"/>
    <n v="426956.63"/>
    <n v="4161"/>
    <n v="3189"/>
    <n v="6391"/>
    <n v="102.60913962989601"/>
    <n v="133.88417372216901"/>
    <n v="1.3047977422389401"/>
    <n v="1.53592886325402"/>
    <n v="1.5349639385387199"/>
  </r>
  <r>
    <x v="5"/>
    <s v="Australia"/>
    <s v="New Members"/>
    <x v="0"/>
    <n v="11646237.3199999"/>
    <n v="73472"/>
    <n v="56519"/>
    <n v="166885"/>
    <n v="158.512594185539"/>
    <n v="206.05880004954"/>
    <n v="1.29995222845414"/>
    <n v="2.2714095165505199"/>
    <n v="2.1108122932111302"/>
  </r>
  <r>
    <x v="5"/>
    <s v="Australia"/>
    <s v="New Members"/>
    <x v="1"/>
    <n v="13513.47"/>
    <n v="94"/>
    <n v="69"/>
    <n v="152"/>
    <n v="143.76031914893599"/>
    <n v="195.84739130434701"/>
    <n v="1.36231884057971"/>
    <n v="1.6170212765957399"/>
    <n v="1.6231884057971"/>
  </r>
  <r>
    <x v="5"/>
    <s v="Australia"/>
    <s v="New Members"/>
    <x v="2"/>
    <n v="41003.83"/>
    <n v="281"/>
    <n v="205"/>
    <n v="516"/>
    <n v="145.92110320284601"/>
    <n v="200.018682926829"/>
    <n v="1.3707317073170699"/>
    <n v="1.8362989323843399"/>
    <n v="1.8487804878048699"/>
  </r>
  <r>
    <x v="5"/>
    <s v="Australia"/>
    <s v="New Members"/>
    <x v="3"/>
    <n v="113899.55"/>
    <n v="737"/>
    <n v="547"/>
    <n v="1271"/>
    <n v="154.544843962008"/>
    <n v="208.22586837294301"/>
    <n v="1.3473491773308901"/>
    <n v="1.72455902306648"/>
    <n v="1.7678244972577599"/>
  </r>
  <r>
    <x v="5"/>
    <s v="Australia"/>
    <s v="New Members"/>
    <x v="4"/>
    <n v="69771.56"/>
    <n v="421"/>
    <n v="320"/>
    <n v="817"/>
    <n v="165.72817102137699"/>
    <n v="218.036125"/>
    <n v="1.315625"/>
    <n v="1.9406175771971399"/>
    <n v="1.8"/>
  </r>
  <r>
    <x v="5"/>
    <s v="Australia"/>
    <s v="New Members"/>
    <x v="5"/>
    <n v="138107.15"/>
    <n v="851"/>
    <n v="625"/>
    <n v="1649"/>
    <n v="162.28807285546401"/>
    <n v="220.97144"/>
    <n v="1.3615999999999999"/>
    <n v="1.9377203290246701"/>
    <n v="1.8415999999999999"/>
  </r>
  <r>
    <x v="5"/>
    <s v="Australia"/>
    <s v="New Members"/>
    <x v="6"/>
    <n v="33963.14"/>
    <n v="260"/>
    <n v="185"/>
    <n v="389"/>
    <n v="130.62746153846101"/>
    <n v="183.58454054053999"/>
    <n v="1.4054054054053999"/>
    <n v="1.49615384615384"/>
    <n v="1.6162162162162099"/>
  </r>
  <r>
    <x v="5"/>
    <s v="Australia"/>
    <s v="New Members"/>
    <x v="7"/>
    <n v="14739.81"/>
    <n v="130"/>
    <n v="83"/>
    <n v="193"/>
    <n v="113.38315384615299"/>
    <n v="177.588072289156"/>
    <n v="1.56626506024096"/>
    <n v="1.48461538461538"/>
    <n v="1.74698795180722"/>
  </r>
  <r>
    <x v="5"/>
    <s v="New Zealand"/>
    <s v="Existing Members"/>
    <x v="0"/>
    <n v="3064218.53"/>
    <n v="24955"/>
    <n v="19707"/>
    <n v="43909"/>
    <n v="122.789762772991"/>
    <n v="155.48883797635301"/>
    <n v="1.26630131425381"/>
    <n v="1.75952714886796"/>
    <n v="1.6341908966357099"/>
  </r>
  <r>
    <x v="5"/>
    <s v="New Zealand"/>
    <s v="Existing Members"/>
    <x v="1"/>
    <n v="258191"/>
    <n v="2294"/>
    <n v="1827"/>
    <n v="3886"/>
    <n v="112.550566695727"/>
    <n v="141.31964969896001"/>
    <n v="1.2556102900930399"/>
    <n v="1.69398430688753"/>
    <n v="1.56267104542966"/>
  </r>
  <r>
    <x v="5"/>
    <s v="New Zealand"/>
    <s v="Existing Members"/>
    <x v="2"/>
    <n v="476387.82"/>
    <n v="3865"/>
    <n v="3007"/>
    <n v="6921"/>
    <n v="123.256874514877"/>
    <n v="158.42627868307201"/>
    <n v="1.2853342201529701"/>
    <n v="1.79068564036222"/>
    <n v="1.65680079813767"/>
  </r>
  <r>
    <x v="5"/>
    <s v="New Zealand"/>
    <s v="Existing Members"/>
    <x v="3"/>
    <n v="1138318.76"/>
    <n v="9496"/>
    <n v="7558"/>
    <n v="17414"/>
    <n v="119.873500421229"/>
    <n v="150.61110875892999"/>
    <n v="1.2564170415453799"/>
    <n v="1.8338247683235001"/>
    <n v="1.64990738290553"/>
  </r>
  <r>
    <x v="5"/>
    <s v="New Zealand"/>
    <s v="Existing Members"/>
    <x v="4"/>
    <n v="727953.37"/>
    <n v="5893"/>
    <n v="4672"/>
    <n v="10872"/>
    <n v="123.52848633972501"/>
    <n v="155.81193707191699"/>
    <n v="1.2613441780821899"/>
    <n v="1.8449007296792801"/>
    <n v="1.65025684931506"/>
  </r>
  <r>
    <x v="5"/>
    <s v="New Zealand"/>
    <s v="Existing Members"/>
    <x v="5"/>
    <n v="1852488.02"/>
    <n v="15490"/>
    <n v="12155"/>
    <n v="27258"/>
    <n v="119.592512588766"/>
    <n v="152.40543150966599"/>
    <n v="1.2743726861373901"/>
    <n v="1.75971594577146"/>
    <n v="1.63496503496503"/>
  </r>
  <r>
    <x v="5"/>
    <s v="New Zealand"/>
    <s v="Existing Members"/>
    <x v="6"/>
    <n v="619276.06000000006"/>
    <n v="5710"/>
    <n v="4574"/>
    <n v="9141"/>
    <n v="108.45465148861599"/>
    <n v="135.39048097944899"/>
    <n v="1.2483602973327499"/>
    <n v="1.6008756567425499"/>
    <n v="1.5238303454306901"/>
  </r>
  <r>
    <x v="5"/>
    <s v="New Zealand"/>
    <s v="Existing Members"/>
    <x v="7"/>
    <n v="218597.1"/>
    <n v="2239"/>
    <n v="1802"/>
    <n v="3276"/>
    <n v="97.631576596694899"/>
    <n v="121.308046614872"/>
    <n v="1.24250832408435"/>
    <n v="1.4631531933899"/>
    <n v="1.40954495005549"/>
  </r>
  <r>
    <x v="5"/>
    <s v="New Zealand"/>
    <s v="New Members"/>
    <x v="0"/>
    <n v="2102588.35"/>
    <n v="14522"/>
    <n v="11693"/>
    <n v="32156"/>
    <n v="144.78641716017"/>
    <n v="179.815988198067"/>
    <n v="1.2419396219960599"/>
    <n v="2.2142955515769098"/>
    <n v="2.0623449927306901"/>
  </r>
  <r>
    <x v="5"/>
    <s v="New Zealand"/>
    <s v="New Members"/>
    <x v="1"/>
    <n v="3821.88"/>
    <n v="26"/>
    <n v="20"/>
    <n v="54"/>
    <n v="146.99538461538401"/>
    <n v="191.09399999999999"/>
    <n v="1.3"/>
    <n v="2.07692307692307"/>
    <n v="1.8"/>
  </r>
  <r>
    <x v="5"/>
    <s v="New Zealand"/>
    <s v="New Members"/>
    <x v="2"/>
    <n v="11090.29"/>
    <n v="83"/>
    <n v="73"/>
    <n v="151"/>
    <n v="133.617951807228"/>
    <n v="151.921780821917"/>
    <n v="1.13698630136986"/>
    <n v="1.81927710843373"/>
    <n v="1.7671232876712299"/>
  </r>
  <r>
    <x v="5"/>
    <s v="New Zealand"/>
    <s v="New Members"/>
    <x v="3"/>
    <n v="29329.26"/>
    <n v="230"/>
    <n v="174"/>
    <n v="441"/>
    <n v="127.51852173912999"/>
    <n v="168.55896551724101"/>
    <n v="1.3218390804597699"/>
    <n v="1.9173913043478199"/>
    <n v="1.8735632183908"/>
  </r>
  <r>
    <x v="5"/>
    <s v="New Zealand"/>
    <s v="New Members"/>
    <x v="4"/>
    <n v="10505.5"/>
    <n v="76"/>
    <n v="64"/>
    <n v="198"/>
    <n v="138.230263157894"/>
    <n v="164.1484375"/>
    <n v="1.1875"/>
    <n v="2.6052631578947301"/>
    <n v="1.9375"/>
  </r>
  <r>
    <x v="5"/>
    <s v="New Zealand"/>
    <s v="New Members"/>
    <x v="5"/>
    <n v="23163.8"/>
    <n v="184"/>
    <n v="144"/>
    <n v="348"/>
    <n v="125.89021739130401"/>
    <n v="160.85972222222199"/>
    <n v="1.2777777777777699"/>
    <n v="1.89130434782608"/>
    <n v="1.75694444444444"/>
  </r>
  <r>
    <x v="5"/>
    <s v="New Zealand"/>
    <s v="New Members"/>
    <x v="6"/>
    <n v="7967.12"/>
    <n v="54"/>
    <n v="42"/>
    <n v="96"/>
    <n v="147.53925925925901"/>
    <n v="189.69333333333299"/>
    <n v="1.28571428571428"/>
    <n v="1.7777777777777699"/>
    <n v="1.8095238095238"/>
  </r>
  <r>
    <x v="5"/>
    <s v="New Zealand"/>
    <s v="New Members"/>
    <x v="7"/>
    <n v="4527.49"/>
    <n v="35"/>
    <n v="27"/>
    <n v="71"/>
    <n v="129.356857142857"/>
    <n v="167.68481481481399"/>
    <n v="1.2962962962962901"/>
    <n v="2.02857142857142"/>
    <n v="1.88888888888888"/>
  </r>
  <r>
    <x v="5"/>
    <s v="United Kingdom"/>
    <s v="Existing Members"/>
    <x v="0"/>
    <n v="1334.8"/>
    <n v="15"/>
    <n v="14"/>
    <n v="21"/>
    <n v="88.986666666666594"/>
    <n v="95.342857142857099"/>
    <n v="1.0714285714285701"/>
    <n v="1.4"/>
    <n v="1.21428571428571"/>
  </r>
  <r>
    <x v="5"/>
    <s v="United Kingdom"/>
    <s v="Existing Members"/>
    <x v="1"/>
    <n v="164.97"/>
    <n v="2"/>
    <n v="2"/>
    <n v="3"/>
    <n v="82.484999999999999"/>
    <n v="82.484999999999999"/>
    <n v="1"/>
    <n v="1.5"/>
    <n v="1.5"/>
  </r>
  <r>
    <x v="5"/>
    <s v="United Kingdom"/>
    <s v="Existing Members"/>
    <x v="2"/>
    <n v="239.95999999999901"/>
    <n v="1"/>
    <n v="1"/>
    <n v="5"/>
    <n v="239.95999999999901"/>
    <n v="239.95999999999901"/>
    <n v="1"/>
    <n v="5"/>
    <n v="2"/>
  </r>
  <r>
    <x v="5"/>
    <s v="United Kingdom"/>
    <s v="Existing Members"/>
    <x v="3"/>
    <n v="241.92"/>
    <n v="5"/>
    <n v="5"/>
    <n v="8"/>
    <n v="48.384"/>
    <n v="48.384"/>
    <n v="1"/>
    <n v="1.6"/>
    <n v="1.2"/>
  </r>
  <r>
    <x v="5"/>
    <s v="United Kingdom"/>
    <s v="Existing Members"/>
    <x v="4"/>
    <n v="269.95"/>
    <n v="3"/>
    <n v="2"/>
    <n v="5"/>
    <n v="89.983333333333306"/>
    <n v="134.97499999999999"/>
    <n v="1.5"/>
    <n v="1.6666666666666601"/>
    <n v="1"/>
  </r>
  <r>
    <x v="5"/>
    <s v="United Kingdom"/>
    <s v="Existing Members"/>
    <x v="5"/>
    <n v="1198.98"/>
    <n v="21"/>
    <n v="18"/>
    <n v="28"/>
    <n v="57.094285714285697"/>
    <n v="66.61"/>
    <n v="1.1666666666666601"/>
    <n v="1.3333333333333299"/>
    <n v="1.1111111111111101"/>
  </r>
  <r>
    <x v="5"/>
    <s v="United Kingdom"/>
    <s v="Existing Members"/>
    <x v="6"/>
    <n v="757.87"/>
    <n v="10"/>
    <n v="9"/>
    <n v="13"/>
    <n v="75.787000000000006"/>
    <n v="84.207777777777693"/>
    <n v="1.1111111111111101"/>
    <n v="1.3"/>
    <n v="1"/>
  </r>
  <r>
    <x v="5"/>
    <s v="United Kingdom"/>
    <s v="Existing Members"/>
    <x v="7"/>
    <n v="139.97999999999999"/>
    <n v="2"/>
    <n v="1"/>
    <n v="2"/>
    <n v="69.989999999999995"/>
    <n v="139.97999999999999"/>
    <n v="2"/>
    <n v="1"/>
    <n v="1"/>
  </r>
  <r>
    <x v="5"/>
    <s v="United Kingdom"/>
    <s v="New Members"/>
    <x v="0"/>
    <n v="2389.69"/>
    <n v="25"/>
    <n v="24"/>
    <n v="32"/>
    <n v="95.587599999999995"/>
    <n v="99.570416666666603"/>
    <n v="1.0416666666666601"/>
    <n v="1.28"/>
    <n v="1.0833333333333299"/>
  </r>
  <r>
    <x v="5"/>
    <s v="United Kingdom"/>
    <s v="New Members"/>
    <x v="1"/>
    <n v="64.989999999999995"/>
    <n v="1"/>
    <n v="1"/>
    <n v="1"/>
    <n v="64.989999999999995"/>
    <n v="64.989999999999995"/>
    <n v="1"/>
    <n v="1"/>
    <n v="1"/>
  </r>
  <r>
    <x v="5"/>
    <s v="United Kingdom"/>
    <s v="New Members"/>
    <x v="6"/>
    <n v="289.99"/>
    <n v="1"/>
    <n v="1"/>
    <n v="1"/>
    <n v="289.99"/>
    <n v="289.99"/>
    <n v="1"/>
    <n v="1"/>
    <n v="1"/>
  </r>
  <r>
    <x v="6"/>
    <s v="Australia"/>
    <s v="Existing Members"/>
    <x v="0"/>
    <n v="6280214.3099999996"/>
    <n v="48003"/>
    <n v="37813"/>
    <n v="85655"/>
    <n v="130.82962127367"/>
    <n v="166.08611615052999"/>
    <n v="1.2694840398804601"/>
    <n v="1.78436764368893"/>
    <n v="1.6859281199587399"/>
  </r>
  <r>
    <x v="6"/>
    <s v="Australia"/>
    <s v="Existing Members"/>
    <x v="1"/>
    <n v="302262.75"/>
    <n v="2540"/>
    <n v="1959"/>
    <n v="4311"/>
    <n v="119.001082677165"/>
    <n v="154.29441041347599"/>
    <n v="1.2965798876978001"/>
    <n v="1.6972440944881799"/>
    <n v="1.6472690148034701"/>
  </r>
  <r>
    <x v="6"/>
    <s v="Australia"/>
    <s v="Existing Members"/>
    <x v="2"/>
    <n v="574945.71"/>
    <n v="4627"/>
    <n v="3736"/>
    <n v="7777"/>
    <n v="124.258852388156"/>
    <n v="153.89339132762299"/>
    <n v="1.2384903640256899"/>
    <n v="1.68078668683812"/>
    <n v="1.6011777301927099"/>
  </r>
  <r>
    <x v="6"/>
    <s v="Australia"/>
    <s v="Existing Members"/>
    <x v="3"/>
    <n v="1244498.49"/>
    <n v="10324"/>
    <n v="8315"/>
    <n v="18032"/>
    <n v="120.54421638899601"/>
    <n v="149.669090799759"/>
    <n v="1.24161154539987"/>
    <n v="1.74660984114684"/>
    <n v="1.62260974143114"/>
  </r>
  <r>
    <x v="6"/>
    <s v="Australia"/>
    <s v="Existing Members"/>
    <x v="4"/>
    <n v="939216.14"/>
    <n v="7495"/>
    <n v="5948"/>
    <n v="13507"/>
    <n v="125.31236024016"/>
    <n v="157.90452925353"/>
    <n v="1.2600874243443101"/>
    <n v="1.80213475650433"/>
    <n v="1.69233355749831"/>
  </r>
  <r>
    <x v="6"/>
    <s v="Australia"/>
    <s v="Existing Members"/>
    <x v="5"/>
    <n v="2572263.33"/>
    <n v="21030"/>
    <n v="16555"/>
    <n v="36007"/>
    <n v="122.31399572039901"/>
    <n v="155.37682452431201"/>
    <n v="1.27031108426457"/>
    <n v="1.7121730860675199"/>
    <n v="1.65055874358199"/>
  </r>
  <r>
    <x v="6"/>
    <s v="Australia"/>
    <s v="Existing Members"/>
    <x v="6"/>
    <n v="983651.25"/>
    <n v="9137"/>
    <n v="7154"/>
    <n v="14512"/>
    <n v="107.655822480026"/>
    <n v="137.49668017892"/>
    <n v="1.27718758736371"/>
    <n v="1.58826748385684"/>
    <n v="1.54389152921442"/>
  </r>
  <r>
    <x v="6"/>
    <s v="Australia"/>
    <s v="Existing Members"/>
    <x v="7"/>
    <n v="283422.69"/>
    <n v="2915"/>
    <n v="2305"/>
    <n v="4424"/>
    <n v="97.229053173241795"/>
    <n v="122.959952277657"/>
    <n v="1.2646420824294999"/>
    <n v="1.5176672384219501"/>
    <n v="1.48156182212581"/>
  </r>
  <r>
    <x v="6"/>
    <s v="Australia"/>
    <s v="New Members"/>
    <x v="0"/>
    <n v="6735567.5899999999"/>
    <n v="43173"/>
    <n v="33877"/>
    <n v="94530"/>
    <n v="156.01342482570101"/>
    <n v="198.82420491779001"/>
    <n v="1.2744044632051199"/>
    <n v="2.1895629212702299"/>
    <n v="2.0262419930926501"/>
  </r>
  <r>
    <x v="6"/>
    <s v="Australia"/>
    <s v="New Members"/>
    <x v="1"/>
    <n v="6988.34"/>
    <n v="46"/>
    <n v="39"/>
    <n v="95"/>
    <n v="151.920434782608"/>
    <n v="179.188205128205"/>
    <n v="1.17948717948717"/>
    <n v="2.0652173913043401"/>
    <n v="1.7692307692307601"/>
  </r>
  <r>
    <x v="6"/>
    <s v="Australia"/>
    <s v="New Members"/>
    <x v="2"/>
    <n v="27035.97"/>
    <n v="200"/>
    <n v="152"/>
    <n v="329"/>
    <n v="135.17984999999999"/>
    <n v="177.86822368420999"/>
    <n v="1.31578947368421"/>
    <n v="1.645"/>
    <n v="1.7105263157894699"/>
  </r>
  <r>
    <x v="6"/>
    <s v="Australia"/>
    <s v="New Members"/>
    <x v="3"/>
    <n v="69213.710000000006"/>
    <n v="530"/>
    <n v="400"/>
    <n v="873"/>
    <n v="130.59190566037699"/>
    <n v="173.03427500000001"/>
    <n v="1.325"/>
    <n v="1.64716981132075"/>
    <n v="1.6625000000000001"/>
  </r>
  <r>
    <x v="6"/>
    <s v="Australia"/>
    <s v="New Members"/>
    <x v="4"/>
    <n v="45549.21"/>
    <n v="309"/>
    <n v="216"/>
    <n v="546"/>
    <n v="147.40844660194099"/>
    <n v="210.875972222222"/>
    <n v="1.43055555555555"/>
    <n v="1.76699029126213"/>
    <n v="1.75"/>
  </r>
  <r>
    <x v="6"/>
    <s v="Australia"/>
    <s v="New Members"/>
    <x v="5"/>
    <n v="83239.070000000007"/>
    <n v="561"/>
    <n v="435"/>
    <n v="949"/>
    <n v="148.37623885918001"/>
    <n v="191.354183908046"/>
    <n v="1.2896551724137899"/>
    <n v="1.6916221033868"/>
    <n v="1.6666666666666601"/>
  </r>
  <r>
    <x v="6"/>
    <s v="Australia"/>
    <s v="New Members"/>
    <x v="6"/>
    <n v="27034.37"/>
    <n v="209"/>
    <n v="150"/>
    <n v="357"/>
    <n v="129.351052631578"/>
    <n v="180.22913333333301"/>
    <n v="1.39333333333333"/>
    <n v="1.70813397129186"/>
    <n v="1.76"/>
  </r>
  <r>
    <x v="6"/>
    <s v="Australia"/>
    <s v="New Members"/>
    <x v="7"/>
    <n v="9429.2800000000007"/>
    <n v="94"/>
    <n v="68"/>
    <n v="147"/>
    <n v="100.311489361702"/>
    <n v="138.665882352941"/>
    <n v="1.3823529411764699"/>
    <n v="1.5638297872340401"/>
    <n v="1.6176470588235199"/>
  </r>
  <r>
    <x v="6"/>
    <s v="New Zealand"/>
    <s v="Existing Members"/>
    <x v="0"/>
    <n v="3680080.4"/>
    <n v="30655"/>
    <n v="23536"/>
    <n v="57191"/>
    <n v="120.048292285108"/>
    <n v="156.359636301835"/>
    <n v="1.3024728076138601"/>
    <n v="1.8656336649812399"/>
    <n v="1.6833361658735499"/>
  </r>
  <r>
    <x v="6"/>
    <s v="New Zealand"/>
    <s v="Existing Members"/>
    <x v="1"/>
    <n v="302550.36"/>
    <n v="2738"/>
    <n v="2130"/>
    <n v="4790"/>
    <n v="110.50049671292901"/>
    <n v="142.04242253521099"/>
    <n v="1.28544600938967"/>
    <n v="1.7494521548575599"/>
    <n v="1.6028169014084499"/>
  </r>
  <r>
    <x v="6"/>
    <s v="New Zealand"/>
    <s v="Existing Members"/>
    <x v="2"/>
    <n v="516142.81"/>
    <n v="4454"/>
    <n v="3398"/>
    <n v="7881"/>
    <n v="115.882983834755"/>
    <n v="151.89605944673301"/>
    <n v="1.3107710417892799"/>
    <n v="1.76942074539739"/>
    <n v="1.6527369040612101"/>
  </r>
  <r>
    <x v="6"/>
    <s v="New Zealand"/>
    <s v="Existing Members"/>
    <x v="3"/>
    <n v="1394720.24"/>
    <n v="11803"/>
    <n v="9022"/>
    <n v="22979"/>
    <n v="118.166588155553"/>
    <n v="154.59102637996"/>
    <n v="1.3082465085346899"/>
    <n v="1.9468779123951501"/>
    <n v="1.7078253158944801"/>
  </r>
  <r>
    <x v="6"/>
    <s v="New Zealand"/>
    <s v="Existing Members"/>
    <x v="4"/>
    <n v="958547.65"/>
    <n v="7937"/>
    <n v="6033"/>
    <n v="15638"/>
    <n v="120.769516189996"/>
    <n v="158.88407923089599"/>
    <n v="1.3155975468257901"/>
    <n v="1.9702658435177001"/>
    <n v="1.7540195590916601"/>
  </r>
  <r>
    <x v="6"/>
    <s v="New Zealand"/>
    <s v="Existing Members"/>
    <x v="5"/>
    <n v="2088880.2"/>
    <n v="18099"/>
    <n v="13924"/>
    <n v="33049"/>
    <n v="115.4141223272"/>
    <n v="150.02012352772101"/>
    <n v="1.29984199942545"/>
    <n v="1.8260124868777201"/>
    <n v="1.6561332950301599"/>
  </r>
  <r>
    <x v="6"/>
    <s v="New Zealand"/>
    <s v="Existing Members"/>
    <x v="6"/>
    <n v="660300.65"/>
    <n v="6365"/>
    <n v="4971"/>
    <n v="10170"/>
    <n v="103.7393008641"/>
    <n v="132.83054717360599"/>
    <n v="1.28042647354657"/>
    <n v="1.59780047132757"/>
    <n v="1.5268557634278801"/>
  </r>
  <r>
    <x v="6"/>
    <s v="New Zealand"/>
    <s v="Existing Members"/>
    <x v="7"/>
    <n v="245951.15"/>
    <n v="2522"/>
    <n v="2022"/>
    <n v="3781"/>
    <n v="97.52226407613"/>
    <n v="121.63756181997999"/>
    <n v="1.2472799208704199"/>
    <n v="1.4992069785884199"/>
    <n v="1.4357072205736801"/>
  </r>
  <r>
    <x v="6"/>
    <s v="New Zealand"/>
    <s v="New Members"/>
    <x v="0"/>
    <n v="2281426.58"/>
    <n v="15746"/>
    <n v="12326"/>
    <n v="36061"/>
    <n v="144.88927854693199"/>
    <n v="185.090587376277"/>
    <n v="1.27746227486613"/>
    <n v="2.2901689317921998"/>
    <n v="2.1019795554113201"/>
  </r>
  <r>
    <x v="6"/>
    <s v="New Zealand"/>
    <s v="New Members"/>
    <x v="1"/>
    <n v="2353.2399999999998"/>
    <n v="22"/>
    <n v="19"/>
    <n v="35"/>
    <n v="106.96545454545399"/>
    <n v="123.854736842105"/>
    <n v="1.1578947368421"/>
    <n v="1.5909090909090899"/>
    <n v="1.73684210526315"/>
  </r>
  <r>
    <x v="6"/>
    <s v="New Zealand"/>
    <s v="New Members"/>
    <x v="2"/>
    <n v="12207.1"/>
    <n v="84"/>
    <n v="72"/>
    <n v="167"/>
    <n v="145.32261904761901"/>
    <n v="169.54305555555499"/>
    <n v="1.1666666666666601"/>
    <n v="1.9880952380952299"/>
    <n v="1.7777777777777699"/>
  </r>
  <r>
    <x v="6"/>
    <s v="New Zealand"/>
    <s v="New Members"/>
    <x v="3"/>
    <n v="33358.31"/>
    <n v="233"/>
    <n v="167"/>
    <n v="517"/>
    <n v="143.16871244635101"/>
    <n v="199.750359281437"/>
    <n v="1.39520958083832"/>
    <n v="2.21888412017167"/>
    <n v="2.1377245508981999"/>
  </r>
  <r>
    <x v="6"/>
    <s v="New Zealand"/>
    <s v="New Members"/>
    <x v="4"/>
    <n v="13613.38"/>
    <n v="111"/>
    <n v="78"/>
    <n v="225"/>
    <n v="122.643063063063"/>
    <n v="174.530512820512"/>
    <n v="1.42307692307692"/>
    <n v="2.0270270270270201"/>
    <n v="2.07692307692307"/>
  </r>
  <r>
    <x v="6"/>
    <s v="New Zealand"/>
    <s v="New Members"/>
    <x v="5"/>
    <n v="24236.33"/>
    <n v="174"/>
    <n v="134"/>
    <n v="380"/>
    <n v="139.28925287356299"/>
    <n v="180.868134328358"/>
    <n v="1.29850746268656"/>
    <n v="2.1839080459770099"/>
    <n v="2.0223880597014898"/>
  </r>
  <r>
    <x v="6"/>
    <s v="New Zealand"/>
    <s v="New Members"/>
    <x v="6"/>
    <n v="6107.18"/>
    <n v="52"/>
    <n v="38"/>
    <n v="111"/>
    <n v="117.445769230769"/>
    <n v="160.71526315789399"/>
    <n v="1.3684210526315701"/>
    <n v="2.1346153846153801"/>
    <n v="1.9473684210526301"/>
  </r>
  <r>
    <x v="6"/>
    <s v="New Zealand"/>
    <s v="New Members"/>
    <x v="7"/>
    <n v="2899.93"/>
    <n v="24"/>
    <n v="20"/>
    <n v="42"/>
    <n v="120.830416666666"/>
    <n v="144.9965"/>
    <n v="1.2"/>
    <n v="1.75"/>
    <n v="1.6"/>
  </r>
  <r>
    <x v="6"/>
    <s v="United Kingdom"/>
    <s v="Existing Members"/>
    <x v="0"/>
    <n v="1195.79"/>
    <n v="18"/>
    <n v="16"/>
    <n v="22"/>
    <n v="66.432777777777702"/>
    <n v="74.736874999999998"/>
    <n v="1.125"/>
    <n v="1.2222222222222201"/>
    <n v="1"/>
  </r>
  <r>
    <x v="6"/>
    <s v="United Kingdom"/>
    <s v="Existing Members"/>
    <x v="1"/>
    <n v="493.65"/>
    <n v="7"/>
    <n v="7"/>
    <n v="10"/>
    <n v="70.521428571428501"/>
    <n v="70.521428571428501"/>
    <n v="1"/>
    <n v="1.4285714285714199"/>
    <n v="1"/>
  </r>
  <r>
    <x v="6"/>
    <s v="United Kingdom"/>
    <s v="Existing Members"/>
    <x v="2"/>
    <n v="99.97"/>
    <n v="1"/>
    <n v="1"/>
    <n v="3"/>
    <n v="99.97"/>
    <n v="99.97"/>
    <n v="1"/>
    <n v="3"/>
    <n v="2"/>
  </r>
  <r>
    <x v="6"/>
    <s v="United Kingdom"/>
    <s v="Existing Members"/>
    <x v="3"/>
    <n v="539.88"/>
    <n v="9"/>
    <n v="9"/>
    <n v="13"/>
    <n v="59.986666666666601"/>
    <n v="59.986666666666601"/>
    <n v="1"/>
    <n v="1.44444444444444"/>
    <n v="1.3333333333333299"/>
  </r>
  <r>
    <x v="6"/>
    <s v="United Kingdom"/>
    <s v="Existing Members"/>
    <x v="4"/>
    <n v="281.409999999999"/>
    <n v="7"/>
    <n v="7"/>
    <n v="9"/>
    <n v="40.201428571428501"/>
    <n v="40.201428571428501"/>
    <n v="1"/>
    <n v="1.28571428571428"/>
    <n v="1"/>
  </r>
  <r>
    <x v="6"/>
    <s v="United Kingdom"/>
    <s v="Existing Members"/>
    <x v="5"/>
    <n v="1727.12"/>
    <n v="27"/>
    <n v="25"/>
    <n v="41"/>
    <n v="63.9674074074074"/>
    <n v="69.084800000000001"/>
    <n v="1.08"/>
    <n v="1.5185185185185099"/>
    <n v="1.32"/>
  </r>
  <r>
    <x v="6"/>
    <s v="United Kingdom"/>
    <s v="Existing Members"/>
    <x v="6"/>
    <n v="739.06"/>
    <n v="15"/>
    <n v="14"/>
    <n v="20"/>
    <n v="49.2706666666666"/>
    <n v="52.79"/>
    <n v="1.0714285714285701"/>
    <n v="1.3333333333333299"/>
    <n v="1.0714285714285701"/>
  </r>
  <r>
    <x v="6"/>
    <s v="United Kingdom"/>
    <s v="Existing Members"/>
    <x v="7"/>
    <n v="376.91"/>
    <n v="8"/>
    <n v="8"/>
    <n v="10"/>
    <n v="47.113750000000003"/>
    <n v="47.113750000000003"/>
    <n v="1"/>
    <n v="1.25"/>
    <n v="1.125"/>
  </r>
  <r>
    <x v="6"/>
    <s v="United Kingdom"/>
    <s v="New Members"/>
    <x v="0"/>
    <n v="2977.11"/>
    <n v="23"/>
    <n v="23"/>
    <n v="41"/>
    <n v="129.43956521739099"/>
    <n v="129.43956521739099"/>
    <n v="1"/>
    <n v="1.7826086956521701"/>
    <n v="1.26086956521739"/>
  </r>
  <r>
    <x v="6"/>
    <s v="United Kingdom"/>
    <s v="New Members"/>
    <x v="1"/>
    <n v="164.95999999999901"/>
    <n v="2"/>
    <n v="1"/>
    <n v="4"/>
    <n v="82.479999999999905"/>
    <n v="164.95999999999901"/>
    <n v="2"/>
    <n v="2"/>
    <n v="3"/>
  </r>
  <r>
    <x v="6"/>
    <s v="United Kingdom"/>
    <s v="New Members"/>
    <x v="6"/>
    <n v="209.98"/>
    <n v="2"/>
    <n v="2"/>
    <n v="2"/>
    <n v="104.99"/>
    <n v="104.99"/>
    <n v="1"/>
    <n v="1"/>
    <n v="1"/>
  </r>
  <r>
    <x v="7"/>
    <s v="Australia"/>
    <s v="Existing Members"/>
    <x v="0"/>
    <n v="2788170.02"/>
    <n v="24967"/>
    <n v="19758"/>
    <n v="47625"/>
    <n v="111.6742107582"/>
    <n v="141.116004656341"/>
    <n v="1.26364004453892"/>
    <n v="1.9075179236592299"/>
    <n v="1.7839862334244301"/>
  </r>
  <r>
    <x v="7"/>
    <s v="Australia"/>
    <s v="Existing Members"/>
    <x v="1"/>
    <n v="134856.53"/>
    <n v="1291"/>
    <n v="1021"/>
    <n v="2357"/>
    <n v="104.458969790859"/>
    <n v="132.082791380999"/>
    <n v="1.26444662095984"/>
    <n v="1.82571649883811"/>
    <n v="1.7286973555337899"/>
  </r>
  <r>
    <x v="7"/>
    <s v="Australia"/>
    <s v="Existing Members"/>
    <x v="2"/>
    <n v="253809.34"/>
    <n v="2331"/>
    <n v="1919"/>
    <n v="4260"/>
    <n v="108.884315744315"/>
    <n v="132.26125065138001"/>
    <n v="1.2146951537258901"/>
    <n v="1.82754182754182"/>
    <n v="1.7081813444502301"/>
  </r>
  <r>
    <x v="7"/>
    <s v="Australia"/>
    <s v="Existing Members"/>
    <x v="3"/>
    <n v="632574.88"/>
    <n v="6203"/>
    <n v="5016"/>
    <n v="11792"/>
    <n v="101.97886184104399"/>
    <n v="126.111419457735"/>
    <n v="1.23664274322169"/>
    <n v="1.90101563759471"/>
    <n v="1.7892743221690499"/>
  </r>
  <r>
    <x v="7"/>
    <s v="Australia"/>
    <s v="Existing Members"/>
    <x v="4"/>
    <n v="467401.21"/>
    <n v="4459"/>
    <n v="3535"/>
    <n v="8697"/>
    <n v="104.821980264633"/>
    <n v="132.22099292786399"/>
    <n v="1.2613861386138601"/>
    <n v="1.95043731778425"/>
    <n v="1.83903818953323"/>
  </r>
  <r>
    <x v="7"/>
    <s v="Australia"/>
    <s v="Existing Members"/>
    <x v="5"/>
    <n v="1354022.28"/>
    <n v="12801"/>
    <n v="9950"/>
    <n v="24009"/>
    <n v="105.77472697445501"/>
    <n v="136.08264120602999"/>
    <n v="1.2865326633165799"/>
    <n v="1.8755565971408401"/>
    <n v="1.82462311557788"/>
  </r>
  <r>
    <x v="7"/>
    <s v="Australia"/>
    <s v="Existing Members"/>
    <x v="6"/>
    <n v="545345.04"/>
    <n v="5842"/>
    <n v="4522"/>
    <n v="10084"/>
    <n v="93.349031153714407"/>
    <n v="120.598195488721"/>
    <n v="1.2919062361786799"/>
    <n v="1.7261211913728101"/>
    <n v="1.68708536045997"/>
  </r>
  <r>
    <x v="7"/>
    <s v="Australia"/>
    <s v="Existing Members"/>
    <x v="7"/>
    <n v="147778.53"/>
    <n v="1780"/>
    <n v="1389"/>
    <n v="2856"/>
    <n v="83.021646067415702"/>
    <n v="106.392030237581"/>
    <n v="1.2814974802015799"/>
    <n v="1.60449438202247"/>
    <n v="1.5788336933045299"/>
  </r>
  <r>
    <x v="7"/>
    <s v="Australia"/>
    <s v="New Members"/>
    <x v="0"/>
    <n v="3512106.67"/>
    <n v="28017"/>
    <n v="22831"/>
    <n v="61604"/>
    <n v="125.356271906342"/>
    <n v="153.83061057334299"/>
    <n v="1.22714729972405"/>
    <n v="2.1988078666523898"/>
    <n v="2.0299154658140202"/>
  </r>
  <r>
    <x v="7"/>
    <s v="Australia"/>
    <s v="New Members"/>
    <x v="1"/>
    <n v="53763.71"/>
    <n v="345"/>
    <n v="316"/>
    <n v="582"/>
    <n v="155.83684057971001"/>
    <n v="170.13832278480999"/>
    <n v="1.09177215189873"/>
    <n v="1.68695652173913"/>
    <n v="1.41139240506329"/>
  </r>
  <r>
    <x v="7"/>
    <s v="Australia"/>
    <s v="New Members"/>
    <x v="2"/>
    <n v="88487.25"/>
    <n v="583"/>
    <n v="530"/>
    <n v="878"/>
    <n v="151.779159519725"/>
    <n v="166.957075471698"/>
    <n v="1.1000000000000001"/>
    <n v="1.50600343053173"/>
    <n v="1.38490566037735"/>
  </r>
  <r>
    <x v="7"/>
    <s v="Australia"/>
    <s v="New Members"/>
    <x v="3"/>
    <n v="184826.16"/>
    <n v="1235"/>
    <n v="1087"/>
    <n v="2188"/>
    <n v="149.65680971659901"/>
    <n v="170.03326586936501"/>
    <n v="1.1361545538178399"/>
    <n v="1.77165991902834"/>
    <n v="1.49954001839926"/>
  </r>
  <r>
    <x v="7"/>
    <s v="Australia"/>
    <s v="New Members"/>
    <x v="4"/>
    <n v="83154.02"/>
    <n v="582"/>
    <n v="510"/>
    <n v="1095"/>
    <n v="142.87632302405399"/>
    <n v="163.047098039215"/>
    <n v="1.1411764705882299"/>
    <n v="1.8814432989690699"/>
    <n v="1.4980392156862701"/>
  </r>
  <r>
    <x v="7"/>
    <s v="Australia"/>
    <s v="New Members"/>
    <x v="5"/>
    <n v="192954.31"/>
    <n v="1308"/>
    <n v="1149"/>
    <n v="2567"/>
    <n v="147.518585626911"/>
    <n v="167.93238468233201"/>
    <n v="1.1383812010443799"/>
    <n v="1.96253822629969"/>
    <n v="1.5944299390774499"/>
  </r>
  <r>
    <x v="7"/>
    <s v="Australia"/>
    <s v="New Members"/>
    <x v="6"/>
    <n v="64267.35"/>
    <n v="486"/>
    <n v="406"/>
    <n v="930"/>
    <n v="132.23734567901201"/>
    <n v="158.29396551724099"/>
    <n v="1.1970443349753599"/>
    <n v="1.9135802469135801"/>
    <n v="1.60591133004926"/>
  </r>
  <r>
    <x v="7"/>
    <s v="Australia"/>
    <s v="New Members"/>
    <x v="7"/>
    <n v="27380.9"/>
    <n v="221"/>
    <n v="184"/>
    <n v="381"/>
    <n v="123.895475113122"/>
    <n v="148.80923913043401"/>
    <n v="1.2010869565217299"/>
    <n v="1.7239819004524799"/>
    <n v="1.4945652173913"/>
  </r>
  <r>
    <x v="7"/>
    <s v="New Zealand"/>
    <s v="Existing Members"/>
    <x v="0"/>
    <n v="1513648.17"/>
    <n v="14776"/>
    <n v="11515"/>
    <n v="28005"/>
    <n v="102.439643340552"/>
    <n v="131.45012331741199"/>
    <n v="1.2831958315240899"/>
    <n v="1.89530319436924"/>
    <n v="1.76239687364307"/>
  </r>
  <r>
    <x v="7"/>
    <s v="New Zealand"/>
    <s v="Existing Members"/>
    <x v="1"/>
    <n v="133261.48000000001"/>
    <n v="1328"/>
    <n v="1063"/>
    <n v="2395"/>
    <n v="100.3475"/>
    <n v="125.36357478833401"/>
    <n v="1.2492944496707401"/>
    <n v="1.80346385542168"/>
    <n v="1.70460959548447"/>
  </r>
  <r>
    <x v="7"/>
    <s v="New Zealand"/>
    <s v="Existing Members"/>
    <x v="2"/>
    <n v="240660.29"/>
    <n v="2468"/>
    <n v="1947"/>
    <n v="4615"/>
    <n v="97.512273095623996"/>
    <n v="123.60569594247499"/>
    <n v="1.26759116589625"/>
    <n v="1.86993517017828"/>
    <n v="1.76682074987159"/>
  </r>
  <r>
    <x v="7"/>
    <s v="New Zealand"/>
    <s v="Existing Members"/>
    <x v="3"/>
    <n v="611719.9"/>
    <n v="6383"/>
    <n v="4952"/>
    <n v="12272"/>
    <n v="95.835798214005905"/>
    <n v="123.529866720516"/>
    <n v="1.2889741518578299"/>
    <n v="1.92260692464358"/>
    <n v="1.8093699515347299"/>
  </r>
  <r>
    <x v="7"/>
    <s v="New Zealand"/>
    <s v="Existing Members"/>
    <x v="4"/>
    <n v="375516.81"/>
    <n v="3793"/>
    <n v="2946"/>
    <n v="7248"/>
    <n v="99.0025863432639"/>
    <n v="127.46667006109899"/>
    <n v="1.2875084860828201"/>
    <n v="1.91088847877669"/>
    <n v="1.7834351663272201"/>
  </r>
  <r>
    <x v="7"/>
    <s v="New Zealand"/>
    <s v="Existing Members"/>
    <x v="5"/>
    <n v="910962.51"/>
    <n v="9299"/>
    <n v="7185"/>
    <n v="16911"/>
    <n v="97.963491773308903"/>
    <n v="126.786709812108"/>
    <n v="1.2942240779401499"/>
    <n v="1.8185826432949701"/>
    <n v="1.74794711203897"/>
  </r>
  <r>
    <x v="7"/>
    <s v="New Zealand"/>
    <s v="Existing Members"/>
    <x v="6"/>
    <n v="297774"/>
    <n v="3319"/>
    <n v="2628"/>
    <n v="5611"/>
    <n v="89.717987345585996"/>
    <n v="113.308219178082"/>
    <n v="1.26293759512937"/>
    <n v="1.6905694486291001"/>
    <n v="1.6137747336377399"/>
  </r>
  <r>
    <x v="7"/>
    <s v="New Zealand"/>
    <s v="Existing Members"/>
    <x v="7"/>
    <n v="105799.15"/>
    <n v="1256"/>
    <n v="1022"/>
    <n v="1986"/>
    <n v="84.234992038216504"/>
    <n v="103.52167318982301"/>
    <n v="1.2289628180039101"/>
    <n v="1.5812101910828"/>
    <n v="1.54011741682974"/>
  </r>
  <r>
    <x v="7"/>
    <s v="New Zealand"/>
    <s v="New Members"/>
    <x v="0"/>
    <n v="1187187.99"/>
    <n v="10693"/>
    <n v="8629"/>
    <n v="24018"/>
    <n v="111.024781632843"/>
    <n v="137.581178583845"/>
    <n v="1.23919341754548"/>
    <n v="2.24614233610773"/>
    <n v="2.0835554525437399"/>
  </r>
  <r>
    <x v="7"/>
    <s v="New Zealand"/>
    <s v="New Members"/>
    <x v="1"/>
    <n v="20691.48"/>
    <n v="143"/>
    <n v="135"/>
    <n v="296"/>
    <n v="144.69566433566399"/>
    <n v="153.270222222222"/>
    <n v="1.05925925925925"/>
    <n v="2.06993006993007"/>
    <n v="1.5185185185185099"/>
  </r>
  <r>
    <x v="7"/>
    <s v="New Zealand"/>
    <s v="New Members"/>
    <x v="2"/>
    <n v="27539.34"/>
    <n v="221"/>
    <n v="206"/>
    <n v="416"/>
    <n v="124.612398190045"/>
    <n v="133.686116504854"/>
    <n v="1.07281553398058"/>
    <n v="1.8823529411764699"/>
    <n v="1.5679611650485401"/>
  </r>
  <r>
    <x v="7"/>
    <s v="New Zealand"/>
    <s v="New Members"/>
    <x v="3"/>
    <n v="74833.83"/>
    <n v="536"/>
    <n v="453"/>
    <n v="1039"/>
    <n v="139.61535447761099"/>
    <n v="165.196092715231"/>
    <n v="1.1832229580573901"/>
    <n v="1.93843283582089"/>
    <n v="1.64459161147902"/>
  </r>
  <r>
    <x v="7"/>
    <s v="New Zealand"/>
    <s v="New Members"/>
    <x v="4"/>
    <n v="25162.33"/>
    <n v="222"/>
    <n v="191"/>
    <n v="469"/>
    <n v="113.34382882882799"/>
    <n v="131.73994764397901"/>
    <n v="1.16230366492146"/>
    <n v="2.1126126126126099"/>
    <n v="1.78010471204188"/>
  </r>
  <r>
    <x v="7"/>
    <s v="New Zealand"/>
    <s v="New Members"/>
    <x v="5"/>
    <n v="57381.77"/>
    <n v="433"/>
    <n v="374"/>
    <n v="860"/>
    <n v="132.521408775981"/>
    <n v="153.427192513368"/>
    <n v="1.15775401069518"/>
    <n v="1.9861431870669699"/>
    <n v="1.65775401069518"/>
  </r>
  <r>
    <x v="7"/>
    <s v="New Zealand"/>
    <s v="New Members"/>
    <x v="6"/>
    <n v="20883.41"/>
    <n v="158"/>
    <n v="137"/>
    <n v="272"/>
    <n v="132.17348101265799"/>
    <n v="152.43364963503601"/>
    <n v="1.15328467153284"/>
    <n v="1.72151898734177"/>
    <n v="1.4963503649634999"/>
  </r>
  <r>
    <x v="7"/>
    <s v="New Zealand"/>
    <s v="New Members"/>
    <x v="7"/>
    <n v="6238.51"/>
    <n v="57"/>
    <n v="49"/>
    <n v="109"/>
    <n v="109.447543859649"/>
    <n v="127.31653061224399"/>
    <n v="1.1632653061224401"/>
    <n v="1.9122807017543799"/>
    <n v="1.5102040816326501"/>
  </r>
  <r>
    <x v="7"/>
    <s v="United Kingdom"/>
    <s v="Existing Members"/>
    <x v="0"/>
    <n v="1834.6"/>
    <n v="23"/>
    <n v="22"/>
    <n v="39"/>
    <n v="79.765217391304304"/>
    <n v="83.390909090909005"/>
    <n v="1.0454545454545401"/>
    <n v="1.6956521739130399"/>
    <n v="1.36363636363636"/>
  </r>
  <r>
    <x v="7"/>
    <s v="United Kingdom"/>
    <s v="Existing Members"/>
    <x v="1"/>
    <n v="796.98"/>
    <n v="5"/>
    <n v="4"/>
    <n v="8"/>
    <n v="159.39599999999999"/>
    <n v="199.245"/>
    <n v="1.25"/>
    <n v="1.6"/>
    <n v="1.5"/>
  </r>
  <r>
    <x v="7"/>
    <s v="United Kingdom"/>
    <s v="Existing Members"/>
    <x v="2"/>
    <n v="327.96"/>
    <n v="3"/>
    <n v="3"/>
    <n v="4"/>
    <n v="109.32"/>
    <n v="109.32"/>
    <n v="1"/>
    <n v="1.3333333333333299"/>
    <n v="1.3333333333333299"/>
  </r>
  <r>
    <x v="7"/>
    <s v="United Kingdom"/>
    <s v="Existing Members"/>
    <x v="3"/>
    <n v="413.83"/>
    <n v="8"/>
    <n v="7"/>
    <n v="13"/>
    <n v="51.728749999999998"/>
    <n v="59.1185714285714"/>
    <n v="1.1428571428571399"/>
    <n v="1.625"/>
    <n v="1.28571428571428"/>
  </r>
  <r>
    <x v="7"/>
    <s v="United Kingdom"/>
    <s v="Existing Members"/>
    <x v="4"/>
    <n v="463.89"/>
    <n v="8"/>
    <n v="7"/>
    <n v="11"/>
    <n v="57.986249999999998"/>
    <n v="66.27"/>
    <n v="1.1428571428571399"/>
    <n v="1.375"/>
    <n v="1"/>
  </r>
  <r>
    <x v="7"/>
    <s v="United Kingdom"/>
    <s v="Existing Members"/>
    <x v="5"/>
    <n v="1775.49"/>
    <n v="25"/>
    <n v="24"/>
    <n v="33"/>
    <n v="71.019599999999997"/>
    <n v="73.978750000000005"/>
    <n v="1.0416666666666601"/>
    <n v="1.32"/>
    <n v="1.1666666666666601"/>
  </r>
  <r>
    <x v="7"/>
    <s v="United Kingdom"/>
    <s v="Existing Members"/>
    <x v="6"/>
    <n v="933.91"/>
    <n v="15"/>
    <n v="12"/>
    <n v="17"/>
    <n v="62.260666666666602"/>
    <n v="77.825833333333307"/>
    <n v="1.25"/>
    <n v="1.13333333333333"/>
    <n v="1.1666666666666601"/>
  </r>
  <r>
    <x v="7"/>
    <s v="United Kingdom"/>
    <s v="Existing Members"/>
    <x v="7"/>
    <n v="65.989999999999995"/>
    <n v="1"/>
    <n v="1"/>
    <n v="1"/>
    <n v="65.989999999999995"/>
    <n v="65.989999999999995"/>
    <n v="1"/>
    <n v="1"/>
    <n v="1"/>
  </r>
  <r>
    <x v="7"/>
    <s v="United Kingdom"/>
    <s v="New Members"/>
    <x v="0"/>
    <n v="2073.34"/>
    <n v="24"/>
    <n v="22"/>
    <n v="27"/>
    <n v="86.389166666666597"/>
    <n v="94.242727272727194"/>
    <n v="1.0909090909090899"/>
    <n v="1.125"/>
    <n v="1.0454545454545401"/>
  </r>
  <r>
    <x v="7"/>
    <s v="United Kingdom"/>
    <s v="New Members"/>
    <x v="1"/>
    <n v="200"/>
    <n v="1"/>
    <n v="1"/>
    <n v="1"/>
    <n v="200"/>
    <n v="200"/>
    <n v="1"/>
    <n v="1"/>
    <n v="1"/>
  </r>
  <r>
    <x v="7"/>
    <s v="United Kingdom"/>
    <s v="New Members"/>
    <x v="2"/>
    <n v="53.99"/>
    <n v="2"/>
    <n v="2"/>
    <n v="2"/>
    <n v="26.995000000000001"/>
    <n v="26.995000000000001"/>
    <n v="1"/>
    <n v="1"/>
    <n v="1"/>
  </r>
  <r>
    <x v="7"/>
    <s v="United Kingdom"/>
    <s v="New Members"/>
    <x v="3"/>
    <n v="258.98"/>
    <n v="4"/>
    <n v="3"/>
    <n v="6"/>
    <n v="64.745000000000005"/>
    <n v="86.326666666666597"/>
    <n v="1.3333333333333299"/>
    <n v="1.5"/>
    <n v="1.3333333333333299"/>
  </r>
  <r>
    <x v="7"/>
    <s v="United Kingdom"/>
    <s v="New Members"/>
    <x v="4"/>
    <n v="351.12"/>
    <n v="4"/>
    <n v="4"/>
    <n v="10"/>
    <n v="87.78"/>
    <n v="87.78"/>
    <n v="1"/>
    <n v="2.5"/>
    <n v="2"/>
  </r>
  <r>
    <x v="7"/>
    <s v="United Kingdom"/>
    <s v="New Members"/>
    <x v="5"/>
    <n v="270"/>
    <n v="2"/>
    <n v="1"/>
    <n v="2"/>
    <n v="135"/>
    <n v="270"/>
    <n v="2"/>
    <n v="1"/>
    <n v="1"/>
  </r>
  <r>
    <x v="8"/>
    <s v="Australia"/>
    <s v="Existing Members"/>
    <x v="0"/>
    <n v="1182357.3"/>
    <n v="9534"/>
    <n v="8205"/>
    <n v="16150"/>
    <n v="124.014820641913"/>
    <n v="144.10204753199201"/>
    <n v="1.16197440585009"/>
    <n v="1.69393748688902"/>
    <n v="1.57781840341255"/>
  </r>
  <r>
    <x v="8"/>
    <s v="Australia"/>
    <s v="Existing Members"/>
    <x v="1"/>
    <n v="61151.88"/>
    <n v="520"/>
    <n v="448"/>
    <n v="900"/>
    <n v="117.599769230769"/>
    <n v="136.499732142857"/>
    <n v="1.16071428571428"/>
    <n v="1.7307692307692299"/>
    <n v="1.515625"/>
  </r>
  <r>
    <x v="8"/>
    <s v="Australia"/>
    <s v="Existing Members"/>
    <x v="2"/>
    <n v="98454.25"/>
    <n v="920"/>
    <n v="808"/>
    <n v="1538"/>
    <n v="107.01548913043401"/>
    <n v="121.84931930693"/>
    <n v="1.1386138613861301"/>
    <n v="1.67173913043478"/>
    <n v="1.5853960396039599"/>
  </r>
  <r>
    <x v="8"/>
    <s v="Australia"/>
    <s v="Existing Members"/>
    <x v="3"/>
    <n v="244934.65"/>
    <n v="2430"/>
    <n v="2116"/>
    <n v="4186"/>
    <n v="100.796152263374"/>
    <n v="115.753615311909"/>
    <n v="1.1483931947069901"/>
    <n v="1.7226337448559601"/>
    <n v="1.6025519848771199"/>
  </r>
  <r>
    <x v="8"/>
    <s v="Australia"/>
    <s v="Existing Members"/>
    <x v="4"/>
    <n v="181594.09"/>
    <n v="1697"/>
    <n v="1461"/>
    <n v="2930"/>
    <n v="107.008892162639"/>
    <n v="124.294380561259"/>
    <n v="1.16153319644079"/>
    <n v="1.7265763111373"/>
    <n v="1.6249144421629"/>
  </r>
  <r>
    <x v="8"/>
    <s v="Australia"/>
    <s v="Existing Members"/>
    <x v="5"/>
    <n v="621544.31999999995"/>
    <n v="5387"/>
    <n v="4570"/>
    <n v="9111"/>
    <n v="115.378563207722"/>
    <n v="136.005321663019"/>
    <n v="1.1787746170678299"/>
    <n v="1.69129385557824"/>
    <n v="1.5936542669584199"/>
  </r>
  <r>
    <x v="8"/>
    <s v="Australia"/>
    <s v="Existing Members"/>
    <x v="6"/>
    <n v="269286.94"/>
    <n v="2545"/>
    <n v="2167"/>
    <n v="3980"/>
    <n v="105.810192534381"/>
    <n v="124.26716197508"/>
    <n v="1.17443470235348"/>
    <n v="1.56385068762278"/>
    <n v="1.4697738809413901"/>
  </r>
  <r>
    <x v="8"/>
    <s v="Australia"/>
    <s v="Existing Members"/>
    <x v="7"/>
    <n v="72033.42"/>
    <n v="709"/>
    <n v="608"/>
    <n v="1050"/>
    <n v="101.598617771509"/>
    <n v="118.47601973684201"/>
    <n v="1.1661184210526301"/>
    <n v="1.4809590973201601"/>
    <n v="1.3980263157894699"/>
  </r>
  <r>
    <x v="8"/>
    <s v="Australia"/>
    <s v="New Members"/>
    <x v="0"/>
    <n v="953691.74"/>
    <n v="6469"/>
    <n v="5567"/>
    <n v="13725"/>
    <n v="147.424909568712"/>
    <n v="171.31161128076101"/>
    <n v="1.16202622597449"/>
    <n v="2.1216571340238"/>
    <n v="1.9732351356206199"/>
  </r>
  <r>
    <x v="8"/>
    <s v="Australia"/>
    <s v="New Members"/>
    <x v="1"/>
    <n v="26254.65"/>
    <n v="158"/>
    <n v="139"/>
    <n v="242"/>
    <n v="166.16867088607501"/>
    <n v="188.88237410071901"/>
    <n v="1.13669064748201"/>
    <n v="1.53164556962025"/>
    <n v="1.4100719424460399"/>
  </r>
  <r>
    <x v="8"/>
    <s v="Australia"/>
    <s v="New Members"/>
    <x v="2"/>
    <n v="42038.67"/>
    <n v="236"/>
    <n v="219"/>
    <n v="396"/>
    <n v="178.12995762711799"/>
    <n v="191.95739726027301"/>
    <n v="1.0776255707762501"/>
    <n v="1.6779661016949099"/>
    <n v="1.41095890410958"/>
  </r>
  <r>
    <x v="8"/>
    <s v="Australia"/>
    <s v="New Members"/>
    <x v="3"/>
    <n v="79368.539999999994"/>
    <n v="495"/>
    <n v="426"/>
    <n v="874"/>
    <n v="160.34048484848401"/>
    <n v="186.31112676056301"/>
    <n v="1.1619718309859099"/>
    <n v="1.7656565656565599"/>
    <n v="1.5140845070422499"/>
  </r>
  <r>
    <x v="8"/>
    <s v="Australia"/>
    <s v="New Members"/>
    <x v="4"/>
    <n v="37768.53"/>
    <n v="232"/>
    <n v="205"/>
    <n v="415"/>
    <n v="162.79538793103401"/>
    <n v="184.23673170731701"/>
    <n v="1.13170731707317"/>
    <n v="1.78879310344827"/>
    <n v="1.5560975609756"/>
  </r>
  <r>
    <x v="8"/>
    <s v="Australia"/>
    <s v="New Members"/>
    <x v="5"/>
    <n v="92855.53"/>
    <n v="607"/>
    <n v="545"/>
    <n v="1112"/>
    <n v="152.97451400329399"/>
    <n v="170.37711926605499"/>
    <n v="1.1137614678898999"/>
    <n v="1.831960461285"/>
    <n v="1.4825688073394401"/>
  </r>
  <r>
    <x v="8"/>
    <s v="Australia"/>
    <s v="New Members"/>
    <x v="6"/>
    <n v="36728.14"/>
    <n v="242"/>
    <n v="206"/>
    <n v="424"/>
    <n v="151.76917355371901"/>
    <n v="178.291941747572"/>
    <n v="1.17475728155339"/>
    <n v="1.75206611570247"/>
    <n v="1.5"/>
  </r>
  <r>
    <x v="8"/>
    <s v="Australia"/>
    <s v="New Members"/>
    <x v="7"/>
    <n v="14059.62"/>
    <n v="97"/>
    <n v="86"/>
    <n v="151"/>
    <n v="144.944536082474"/>
    <n v="163.48395348837201"/>
    <n v="1.1279069767441801"/>
    <n v="1.55670103092783"/>
    <n v="1.36046511627906"/>
  </r>
  <r>
    <x v="8"/>
    <s v="New Zealand"/>
    <s v="Existing Members"/>
    <x v="0"/>
    <n v="618889.4"/>
    <n v="5714"/>
    <n v="4895"/>
    <n v="9560"/>
    <n v="108.311060553027"/>
    <n v="126.432972420837"/>
    <n v="1.1673135852911101"/>
    <n v="1.6730836541827001"/>
    <n v="1.55730337078651"/>
  </r>
  <r>
    <x v="8"/>
    <s v="New Zealand"/>
    <s v="Existing Members"/>
    <x v="1"/>
    <n v="67816.58"/>
    <n v="631"/>
    <n v="542"/>
    <n v="1032"/>
    <n v="107.474770206022"/>
    <n v="125.122841328413"/>
    <n v="1.1642066420664201"/>
    <n v="1.6354992076069701"/>
    <n v="1.5276752767527599"/>
  </r>
  <r>
    <x v="8"/>
    <s v="New Zealand"/>
    <s v="Existing Members"/>
    <x v="2"/>
    <n v="93585.14"/>
    <n v="951"/>
    <n v="815"/>
    <n v="1645"/>
    <n v="98.407087276550996"/>
    <n v="114.82839263803599"/>
    <n v="1.1668711656441699"/>
    <n v="1.7297581493165"/>
    <n v="1.6122699386503001"/>
  </r>
  <r>
    <x v="8"/>
    <s v="New Zealand"/>
    <s v="Existing Members"/>
    <x v="3"/>
    <n v="216749.62"/>
    <n v="2447"/>
    <n v="2090"/>
    <n v="4206"/>
    <n v="88.577695136902307"/>
    <n v="103.70795215311"/>
    <n v="1.1708133971291801"/>
    <n v="1.7188393951777601"/>
    <n v="1.6229665071770301"/>
  </r>
  <r>
    <x v="8"/>
    <s v="New Zealand"/>
    <s v="Existing Members"/>
    <x v="4"/>
    <n v="174790.22"/>
    <n v="1677"/>
    <n v="1451"/>
    <n v="3145"/>
    <n v="104.227918902802"/>
    <n v="120.461902136457"/>
    <n v="1.1557546519641599"/>
    <n v="1.87537268932617"/>
    <n v="1.64713990351481"/>
  </r>
  <r>
    <x v="8"/>
    <s v="New Zealand"/>
    <s v="Existing Members"/>
    <x v="5"/>
    <n v="471099.01"/>
    <n v="4404"/>
    <n v="3683"/>
    <n v="7482"/>
    <n v="106.970710717529"/>
    <n v="127.911759435243"/>
    <n v="1.19576432256312"/>
    <n v="1.69891008174386"/>
    <n v="1.5932663589465099"/>
  </r>
  <r>
    <x v="8"/>
    <s v="New Zealand"/>
    <s v="Existing Members"/>
    <x v="6"/>
    <n v="158014.76"/>
    <n v="1704"/>
    <n v="1453"/>
    <n v="2541"/>
    <n v="92.731666666666598"/>
    <n v="108.750695113558"/>
    <n v="1.17274604267033"/>
    <n v="1.49119718309859"/>
    <n v="1.4611149346180301"/>
  </r>
  <r>
    <x v="8"/>
    <s v="New Zealand"/>
    <s v="Existing Members"/>
    <x v="7"/>
    <n v="59561.49"/>
    <n v="667"/>
    <n v="575"/>
    <n v="915"/>
    <n v="89.297586206896497"/>
    <n v="103.5852"/>
    <n v="1.1599999999999999"/>
    <n v="1.3718140929535201"/>
    <n v="1.3495652173913"/>
  </r>
  <r>
    <x v="8"/>
    <s v="New Zealand"/>
    <s v="New Members"/>
    <x v="0"/>
    <n v="322925.5"/>
    <n v="2518"/>
    <n v="2170"/>
    <n v="5149"/>
    <n v="128.246822875297"/>
    <n v="148.81359447004601"/>
    <n v="1.1603686635944701"/>
    <n v="2.0448768864177902"/>
    <n v="1.9308755760368601"/>
  </r>
  <r>
    <x v="8"/>
    <s v="New Zealand"/>
    <s v="New Members"/>
    <x v="1"/>
    <n v="11433.27"/>
    <n v="80"/>
    <n v="68"/>
    <n v="162"/>
    <n v="142.915875"/>
    <n v="168.13632352941099"/>
    <n v="1.1764705882352899"/>
    <n v="2.0249999999999999"/>
    <n v="1.79411764705882"/>
  </r>
  <r>
    <x v="8"/>
    <s v="New Zealand"/>
    <s v="New Members"/>
    <x v="2"/>
    <n v="12822.46"/>
    <n v="106"/>
    <n v="99"/>
    <n v="196"/>
    <n v="120.966603773584"/>
    <n v="129.519797979797"/>
    <n v="1.0707070707070701"/>
    <n v="1.8490566037735801"/>
    <n v="1.6161616161616099"/>
  </r>
  <r>
    <x v="8"/>
    <s v="New Zealand"/>
    <s v="New Members"/>
    <x v="3"/>
    <n v="28251.71"/>
    <n v="255"/>
    <n v="229"/>
    <n v="444"/>
    <n v="110.791019607843"/>
    <n v="123.369912663755"/>
    <n v="1.11353711790393"/>
    <n v="1.74117647058823"/>
    <n v="1.5502183406113501"/>
  </r>
  <r>
    <x v="8"/>
    <s v="New Zealand"/>
    <s v="New Members"/>
    <x v="4"/>
    <n v="12531.72"/>
    <n v="112"/>
    <n v="95"/>
    <n v="239"/>
    <n v="111.890357142857"/>
    <n v="131.912842105263"/>
    <n v="1.1789473684210501"/>
    <n v="2.1339285714285698"/>
    <n v="1.69473684210526"/>
  </r>
  <r>
    <x v="8"/>
    <s v="New Zealand"/>
    <s v="New Members"/>
    <x v="5"/>
    <n v="31267.81"/>
    <n v="254"/>
    <n v="202"/>
    <n v="500"/>
    <n v="123.101614173228"/>
    <n v="154.79113861386099"/>
    <n v="1.2574257425742501"/>
    <n v="1.9685039370078701"/>
    <n v="1.8217821782178201"/>
  </r>
  <r>
    <x v="8"/>
    <s v="New Zealand"/>
    <s v="New Members"/>
    <x v="6"/>
    <n v="10184.86"/>
    <n v="89"/>
    <n v="76"/>
    <n v="167"/>
    <n v="114.436629213483"/>
    <n v="134.011315789473"/>
    <n v="1.17105263157894"/>
    <n v="1.8764044943820199"/>
    <n v="1.59210526315789"/>
  </r>
  <r>
    <x v="8"/>
    <s v="New Zealand"/>
    <s v="New Members"/>
    <x v="7"/>
    <n v="5228.87"/>
    <n v="41"/>
    <n v="30"/>
    <n v="66"/>
    <n v="127.533414634146"/>
    <n v="174.29566666666599"/>
    <n v="1.36666666666666"/>
    <n v="1.6097560975609699"/>
    <n v="1.7333333333333301"/>
  </r>
  <r>
    <x v="8"/>
    <s v="United Kingdom"/>
    <s v="Existing Members"/>
    <x v="0"/>
    <n v="954"/>
    <n v="9"/>
    <n v="9"/>
    <n v="16"/>
    <n v="106"/>
    <n v="106"/>
    <n v="1"/>
    <n v="1.7777777777777699"/>
    <n v="1.2222222222222201"/>
  </r>
  <r>
    <x v="8"/>
    <s v="United Kingdom"/>
    <s v="Existing Members"/>
    <x v="1"/>
    <n v="440"/>
    <n v="3"/>
    <n v="3"/>
    <n v="5"/>
    <n v="146.666666666666"/>
    <n v="146.666666666666"/>
    <n v="1"/>
    <n v="1.6666666666666601"/>
    <n v="1"/>
  </r>
  <r>
    <x v="8"/>
    <s v="United Kingdom"/>
    <s v="Existing Members"/>
    <x v="3"/>
    <n v="175"/>
    <n v="2"/>
    <n v="2"/>
    <n v="2"/>
    <n v="87.5"/>
    <n v="87.5"/>
    <n v="1"/>
    <n v="1"/>
    <n v="1"/>
  </r>
  <r>
    <x v="8"/>
    <s v="United Kingdom"/>
    <s v="Existing Members"/>
    <x v="4"/>
    <n v="119.99"/>
    <n v="2"/>
    <n v="2"/>
    <n v="2"/>
    <n v="59.994999999999997"/>
    <n v="59.994999999999997"/>
    <n v="1"/>
    <n v="1"/>
    <n v="1"/>
  </r>
  <r>
    <x v="8"/>
    <s v="United Kingdom"/>
    <s v="Existing Members"/>
    <x v="5"/>
    <n v="270"/>
    <n v="4"/>
    <n v="3"/>
    <n v="4"/>
    <n v="67.5"/>
    <n v="90"/>
    <n v="1.3333333333333299"/>
    <n v="1"/>
    <n v="1"/>
  </r>
  <r>
    <x v="8"/>
    <s v="United Kingdom"/>
    <s v="Existing Members"/>
    <x v="6"/>
    <n v="339.99"/>
    <n v="3"/>
    <n v="3"/>
    <n v="5"/>
    <n v="113.33"/>
    <n v="113.33"/>
    <n v="1"/>
    <n v="1.6666666666666601"/>
    <n v="1.3333333333333299"/>
  </r>
  <r>
    <x v="8"/>
    <s v="United Kingdom"/>
    <s v="Existing Members"/>
    <x v="7"/>
    <n v="100"/>
    <n v="2"/>
    <n v="2"/>
    <n v="2"/>
    <n v="50"/>
    <n v="50"/>
    <n v="1"/>
    <n v="1"/>
    <n v="1"/>
  </r>
  <r>
    <x v="8"/>
    <s v="United Kingdom"/>
    <s v="New Members"/>
    <x v="0"/>
    <n v="1179.97"/>
    <n v="9"/>
    <n v="7"/>
    <n v="10"/>
    <n v="131.10777777777699"/>
    <n v="168.56714285714199"/>
    <n v="1.28571428571428"/>
    <n v="1.1111111111111101"/>
    <n v="1.1428571428571399"/>
  </r>
  <r>
    <x v="8"/>
    <s v="United Kingdom"/>
    <s v="New Members"/>
    <x v="1"/>
    <n v="184.99"/>
    <n v="1"/>
    <n v="1"/>
    <n v="2"/>
    <n v="184.99"/>
    <n v="184.99"/>
    <n v="1"/>
    <n v="2"/>
    <n v="1"/>
  </r>
  <r>
    <x v="8"/>
    <s v="United Kingdom"/>
    <s v="New Members"/>
    <x v="2"/>
    <n v="120"/>
    <n v="1"/>
    <n v="1"/>
    <n v="1"/>
    <n v="120"/>
    <n v="120"/>
    <n v="1"/>
    <n v="1"/>
    <n v="1"/>
  </r>
  <r>
    <x v="8"/>
    <s v="United Kingdom"/>
    <s v="New Members"/>
    <x v="3"/>
    <n v="449.99"/>
    <n v="4"/>
    <n v="4"/>
    <n v="5"/>
    <n v="112.4975"/>
    <n v="112.4975"/>
    <n v="1"/>
    <n v="1.25"/>
    <n v="1.25"/>
  </r>
  <r>
    <x v="8"/>
    <s v="United Kingdom"/>
    <s v="New Members"/>
    <x v="4"/>
    <n v="290"/>
    <n v="2"/>
    <n v="2"/>
    <n v="4"/>
    <n v="145"/>
    <n v="145"/>
    <n v="1"/>
    <n v="2"/>
    <n v="2"/>
  </r>
  <r>
    <x v="8"/>
    <s v="United Kingdom"/>
    <s v="New Members"/>
    <x v="5"/>
    <n v="925"/>
    <n v="7"/>
    <n v="7"/>
    <n v="9"/>
    <n v="132.142857142857"/>
    <n v="132.142857142857"/>
    <n v="1"/>
    <n v="1.28571428571428"/>
    <n v="1"/>
  </r>
  <r>
    <x v="8"/>
    <s v="United Kingdom"/>
    <s v="New Members"/>
    <x v="7"/>
    <n v="300"/>
    <n v="2"/>
    <n v="1"/>
    <n v="2"/>
    <n v="150"/>
    <n v="300"/>
    <n v="2"/>
    <n v="1"/>
    <n v="2"/>
  </r>
  <r>
    <x v="9"/>
    <s v="Australia"/>
    <s v="Existing Members"/>
    <x v="0"/>
    <n v="2193209.2200000002"/>
    <n v="18013"/>
    <n v="14718"/>
    <n v="34931"/>
    <n v="121.75702104035901"/>
    <n v="149.01543823889099"/>
    <n v="1.2238755265661001"/>
    <n v="1.9392105701437801"/>
    <n v="1.7491506998233399"/>
  </r>
  <r>
    <x v="9"/>
    <s v="Australia"/>
    <s v="Existing Members"/>
    <x v="1"/>
    <n v="105186.27"/>
    <n v="939"/>
    <n v="770"/>
    <n v="1756"/>
    <n v="112.01945686900901"/>
    <n v="136.60554545454499"/>
    <n v="1.2194805194805101"/>
    <n v="1.87007454739084"/>
    <n v="1.67532467532467"/>
  </r>
  <r>
    <x v="9"/>
    <s v="Australia"/>
    <s v="Existing Members"/>
    <x v="2"/>
    <n v="183991.49"/>
    <n v="1792"/>
    <n v="1492"/>
    <n v="3392"/>
    <n v="102.67382254464199"/>
    <n v="123.31869302949001"/>
    <n v="1.20107238605898"/>
    <n v="1.8928571428571399"/>
    <n v="1.68029490616621"/>
  </r>
  <r>
    <x v="9"/>
    <s v="Australia"/>
    <s v="Existing Members"/>
    <x v="3"/>
    <n v="536260.54"/>
    <n v="5251"/>
    <n v="4359"/>
    <n v="10227"/>
    <n v="102.125412302418"/>
    <n v="123.02375315439301"/>
    <n v="1.2046340903877"/>
    <n v="1.9476290230432201"/>
    <n v="1.72011929341592"/>
  </r>
  <r>
    <x v="9"/>
    <s v="Australia"/>
    <s v="Existing Members"/>
    <x v="4"/>
    <n v="374589.27"/>
    <n v="3560"/>
    <n v="2940"/>
    <n v="6870"/>
    <n v="105.221705056179"/>
    <n v="127.41131632653"/>
    <n v="1.2108843537414899"/>
    <n v="1.92977528089887"/>
    <n v="1.71190476190476"/>
  </r>
  <r>
    <x v="9"/>
    <s v="Australia"/>
    <s v="Existing Members"/>
    <x v="5"/>
    <n v="1125592.78"/>
    <n v="10196"/>
    <n v="8239"/>
    <n v="18624"/>
    <n v="110.395525696351"/>
    <n v="136.61764534530801"/>
    <n v="1.23752882631387"/>
    <n v="1.82659866614358"/>
    <n v="1.71234373103531"/>
  </r>
  <r>
    <x v="9"/>
    <s v="Australia"/>
    <s v="Existing Members"/>
    <x v="6"/>
    <n v="488019.43"/>
    <n v="4682"/>
    <n v="3812"/>
    <n v="8059"/>
    <n v="104.233111917983"/>
    <n v="128.021886149003"/>
    <n v="1.2282266526757599"/>
    <n v="1.7212729602733801"/>
    <n v="1.58997901364113"/>
  </r>
  <r>
    <x v="9"/>
    <s v="Australia"/>
    <s v="Existing Members"/>
    <x v="7"/>
    <n v="141630.59"/>
    <n v="1452"/>
    <n v="1232"/>
    <n v="2277"/>
    <n v="97.541728650137699"/>
    <n v="114.959894480519"/>
    <n v="1.1785714285714199"/>
    <n v="1.5681818181818099"/>
    <n v="1.50081168831168"/>
  </r>
  <r>
    <x v="9"/>
    <s v="Australia"/>
    <s v="New Members"/>
    <x v="0"/>
    <n v="1560524.89"/>
    <n v="11303"/>
    <n v="9295"/>
    <n v="26411"/>
    <n v="138.062893921967"/>
    <n v="167.888637977407"/>
    <n v="1.21603012372243"/>
    <n v="2.3366362912501102"/>
    <n v="2.1587950511027398"/>
  </r>
  <r>
    <x v="9"/>
    <s v="Australia"/>
    <s v="New Members"/>
    <x v="1"/>
    <n v="38817.49"/>
    <n v="223"/>
    <n v="189"/>
    <n v="521"/>
    <n v="174.069461883408"/>
    <n v="205.38354497354399"/>
    <n v="1.17989417989418"/>
    <n v="2.3363228699551501"/>
    <n v="1.8571428571428501"/>
  </r>
  <r>
    <x v="9"/>
    <s v="Australia"/>
    <s v="New Members"/>
    <x v="2"/>
    <n v="50422.79"/>
    <n v="317"/>
    <n v="268"/>
    <n v="561"/>
    <n v="159.062429022082"/>
    <n v="188.14473880597001"/>
    <n v="1.1828358208955201"/>
    <n v="1.76971608832807"/>
    <n v="1.6082089552238801"/>
  </r>
  <r>
    <x v="9"/>
    <s v="Australia"/>
    <s v="New Members"/>
    <x v="3"/>
    <n v="150803.44"/>
    <n v="930"/>
    <n v="759"/>
    <n v="1916"/>
    <n v="162.15423655913901"/>
    <n v="198.687009222661"/>
    <n v="1.22529644268774"/>
    <n v="2.0602150537634398"/>
    <n v="1.75889328063241"/>
  </r>
  <r>
    <x v="9"/>
    <s v="Australia"/>
    <s v="New Members"/>
    <x v="4"/>
    <n v="91954.41"/>
    <n v="577"/>
    <n v="478"/>
    <n v="1154"/>
    <n v="159.366395147313"/>
    <n v="192.37324267782401"/>
    <n v="1.20711297071129"/>
    <n v="2"/>
    <n v="1.60669456066945"/>
  </r>
  <r>
    <x v="9"/>
    <s v="Australia"/>
    <s v="New Members"/>
    <x v="5"/>
    <n v="165221.26999999999"/>
    <n v="1060"/>
    <n v="877"/>
    <n v="2338"/>
    <n v="155.86912264150899"/>
    <n v="188.39369441277"/>
    <n v="1.2086659064994201"/>
    <n v="2.2056603773584902"/>
    <n v="1.7229190421892799"/>
  </r>
  <r>
    <x v="9"/>
    <s v="Australia"/>
    <s v="New Members"/>
    <x v="6"/>
    <n v="49323.29"/>
    <n v="350"/>
    <n v="288"/>
    <n v="647"/>
    <n v="140.923685714285"/>
    <n v="171.26142361111101"/>
    <n v="1.2152777777777699"/>
    <n v="1.8485714285714201"/>
    <n v="1.65625"/>
  </r>
  <r>
    <x v="9"/>
    <s v="Australia"/>
    <s v="New Members"/>
    <x v="7"/>
    <n v="21202.66"/>
    <n v="163"/>
    <n v="129"/>
    <n v="299"/>
    <n v="130.077668711656"/>
    <n v="164.361705426356"/>
    <n v="1.26356589147286"/>
    <n v="1.8343558282208501"/>
    <n v="1.6434108527131699"/>
  </r>
  <r>
    <x v="9"/>
    <s v="New Zealand"/>
    <s v="Existing Members"/>
    <x v="0"/>
    <n v="1255615.68"/>
    <n v="10445"/>
    <n v="8385"/>
    <n v="19555"/>
    <n v="120.212128291048"/>
    <n v="149.745459749552"/>
    <n v="1.2456768038163299"/>
    <n v="1.8721876495931"/>
    <n v="1.73738819320214"/>
  </r>
  <r>
    <x v="9"/>
    <s v="New Zealand"/>
    <s v="Existing Members"/>
    <x v="1"/>
    <n v="135237.45000000001"/>
    <n v="1157"/>
    <n v="956"/>
    <n v="2075"/>
    <n v="116.886300777873"/>
    <n v="141.46176778242599"/>
    <n v="1.2102510460250999"/>
    <n v="1.7934312878133101"/>
    <n v="1.6338912133891199"/>
  </r>
  <r>
    <x v="9"/>
    <s v="New Zealand"/>
    <s v="Existing Members"/>
    <x v="2"/>
    <n v="207126.89"/>
    <n v="1828"/>
    <n v="1521"/>
    <n v="3473"/>
    <n v="113.307926695842"/>
    <n v="136.178099934253"/>
    <n v="1.2018408941485801"/>
    <n v="1.89989059080962"/>
    <n v="1.75805391190006"/>
  </r>
  <r>
    <x v="9"/>
    <s v="New Zealand"/>
    <s v="Existing Members"/>
    <x v="3"/>
    <n v="585863.11"/>
    <n v="5174"/>
    <n v="4158"/>
    <n v="10146"/>
    <n v="113.23214340935399"/>
    <n v="140.90021885521799"/>
    <n v="1.2443482443482401"/>
    <n v="1.96095863935059"/>
    <n v="1.8054353054353001"/>
  </r>
  <r>
    <x v="9"/>
    <s v="New Zealand"/>
    <s v="Existing Members"/>
    <x v="4"/>
    <n v="427096.35"/>
    <n v="3587"/>
    <n v="2819"/>
    <n v="7134"/>
    <n v="119.067842207973"/>
    <n v="151.50633203263499"/>
    <n v="1.2724370344093601"/>
    <n v="1.9888486200167199"/>
    <n v="1.84178786803831"/>
  </r>
  <r>
    <x v="9"/>
    <s v="New Zealand"/>
    <s v="Existing Members"/>
    <x v="5"/>
    <n v="940097.27"/>
    <n v="7987"/>
    <n v="6364"/>
    <n v="15195"/>
    <n v="117.70342681858"/>
    <n v="147.72112979258301"/>
    <n v="1.25502828409805"/>
    <n v="1.90246650807562"/>
    <n v="1.7674418604651101"/>
  </r>
  <r>
    <x v="9"/>
    <s v="New Zealand"/>
    <s v="Existing Members"/>
    <x v="6"/>
    <n v="298056.77"/>
    <n v="2918"/>
    <n v="2344"/>
    <n v="4846"/>
    <n v="102.144198080877"/>
    <n v="127.157325085324"/>
    <n v="1.24488054607508"/>
    <n v="1.6607265250171299"/>
    <n v="1.60580204778157"/>
  </r>
  <r>
    <x v="9"/>
    <s v="New Zealand"/>
    <s v="Existing Members"/>
    <x v="7"/>
    <n v="90614.89"/>
    <n v="925"/>
    <n v="780"/>
    <n v="1431"/>
    <n v="97.962043243243201"/>
    <n v="116.172935897435"/>
    <n v="1.1858974358974299"/>
    <n v="1.5470270270270201"/>
    <n v="1.4717948717948699"/>
  </r>
  <r>
    <x v="9"/>
    <s v="New Zealand"/>
    <s v="New Members"/>
    <x v="0"/>
    <n v="622433.03"/>
    <n v="4344"/>
    <n v="3500"/>
    <n v="9701"/>
    <n v="143.28568830570899"/>
    <n v="177.83800857142799"/>
    <n v="1.24114285714285"/>
    <n v="2.23319521178637"/>
    <n v="2.1325714285714201"/>
  </r>
  <r>
    <x v="9"/>
    <s v="New Zealand"/>
    <s v="New Members"/>
    <x v="1"/>
    <n v="30548.61"/>
    <n v="197"/>
    <n v="164"/>
    <n v="439"/>
    <n v="155.069086294416"/>
    <n v="186.27201219512099"/>
    <n v="1.2012195121951199"/>
    <n v="2.22842639593908"/>
    <n v="1.8597560975609699"/>
  </r>
  <r>
    <x v="9"/>
    <s v="New Zealand"/>
    <s v="New Members"/>
    <x v="2"/>
    <n v="33523.230000000003"/>
    <n v="202"/>
    <n v="162"/>
    <n v="409"/>
    <n v="165.95658415841501"/>
    <n v="206.93351851851801"/>
    <n v="1.24691358024691"/>
    <n v="2.0247524752475199"/>
    <n v="1.9567901234567899"/>
  </r>
  <r>
    <x v="9"/>
    <s v="New Zealand"/>
    <s v="New Members"/>
    <x v="3"/>
    <n v="119495.09"/>
    <n v="762"/>
    <n v="610"/>
    <n v="1640"/>
    <n v="156.817703412073"/>
    <n v="195.89359016393399"/>
    <n v="1.24918032786885"/>
    <n v="2.1522309711286001"/>
    <n v="1.9229508196721301"/>
  </r>
  <r>
    <x v="9"/>
    <s v="New Zealand"/>
    <s v="New Members"/>
    <x v="4"/>
    <n v="59461.08"/>
    <n v="352"/>
    <n v="293"/>
    <n v="872"/>
    <n v="168.923522727272"/>
    <n v="202.938839590443"/>
    <n v="1.20136518771331"/>
    <n v="2.47727272727272"/>
    <n v="1.93174061433447"/>
  </r>
  <r>
    <x v="9"/>
    <s v="New Zealand"/>
    <s v="New Members"/>
    <x v="5"/>
    <n v="99457.84"/>
    <n v="595"/>
    <n v="475"/>
    <n v="1316"/>
    <n v="167.156033613445"/>
    <n v="209.38492631578899"/>
    <n v="1.2526315789473601"/>
    <n v="2.21176470588235"/>
    <n v="1.90105263157894"/>
  </r>
  <r>
    <x v="9"/>
    <s v="New Zealand"/>
    <s v="New Members"/>
    <x v="6"/>
    <n v="27470.22"/>
    <n v="177"/>
    <n v="154"/>
    <n v="395"/>
    <n v="155.198983050847"/>
    <n v="178.378051948051"/>
    <n v="1.14935064935064"/>
    <n v="2.2316384180790898"/>
    <n v="1.8181818181818099"/>
  </r>
  <r>
    <x v="9"/>
    <s v="New Zealand"/>
    <s v="New Members"/>
    <x v="7"/>
    <n v="11582.64"/>
    <n v="91"/>
    <n v="76"/>
    <n v="172"/>
    <n v="127.281758241758"/>
    <n v="152.40315789473601"/>
    <n v="1.1973684210526301"/>
    <n v="1.8901098901098901"/>
    <n v="1.6973684210526301"/>
  </r>
  <r>
    <x v="9"/>
    <s v="United Kingdom"/>
    <s v="Existing Members"/>
    <x v="0"/>
    <n v="1091.96"/>
    <n v="13"/>
    <n v="13"/>
    <n v="18"/>
    <n v="83.996923076922997"/>
    <n v="83.996923076922997"/>
    <n v="1"/>
    <n v="1.3846153846153799"/>
    <n v="1.15384615384615"/>
  </r>
  <r>
    <x v="9"/>
    <s v="United Kingdom"/>
    <s v="Existing Members"/>
    <x v="1"/>
    <n v="40"/>
    <n v="1"/>
    <n v="1"/>
    <n v="1"/>
    <n v="40"/>
    <n v="40"/>
    <n v="1"/>
    <n v="1"/>
    <n v="1"/>
  </r>
  <r>
    <x v="9"/>
    <s v="United Kingdom"/>
    <s v="Existing Members"/>
    <x v="2"/>
    <n v="60"/>
    <n v="1"/>
    <n v="1"/>
    <n v="1"/>
    <n v="60"/>
    <n v="60"/>
    <n v="1"/>
    <n v="1"/>
    <n v="1"/>
  </r>
  <r>
    <x v="9"/>
    <s v="United Kingdom"/>
    <s v="Existing Members"/>
    <x v="3"/>
    <n v="100"/>
    <n v="2"/>
    <n v="2"/>
    <n v="4"/>
    <n v="50"/>
    <n v="50"/>
    <n v="1"/>
    <n v="2"/>
    <n v="2"/>
  </r>
  <r>
    <x v="9"/>
    <s v="United Kingdom"/>
    <s v="Existing Members"/>
    <x v="4"/>
    <n v="420"/>
    <n v="4"/>
    <n v="3"/>
    <n v="4"/>
    <n v="105"/>
    <n v="140"/>
    <n v="1.3333333333333299"/>
    <n v="1"/>
    <n v="1"/>
  </r>
  <r>
    <x v="9"/>
    <s v="United Kingdom"/>
    <s v="Existing Members"/>
    <x v="5"/>
    <n v="399.99"/>
    <n v="6"/>
    <n v="5"/>
    <n v="6"/>
    <n v="66.665000000000006"/>
    <n v="79.998000000000005"/>
    <n v="1.2"/>
    <n v="1"/>
    <n v="1"/>
  </r>
  <r>
    <x v="9"/>
    <s v="United Kingdom"/>
    <s v="Existing Members"/>
    <x v="6"/>
    <n v="224.98"/>
    <n v="4"/>
    <n v="4"/>
    <n v="4"/>
    <n v="56.244999999999997"/>
    <n v="56.244999999999997"/>
    <n v="1"/>
    <n v="1"/>
    <n v="1"/>
  </r>
  <r>
    <x v="9"/>
    <s v="United Kingdom"/>
    <s v="Existing Members"/>
    <x v="7"/>
    <n v="55"/>
    <n v="1"/>
    <n v="1"/>
    <n v="1"/>
    <n v="55"/>
    <n v="55"/>
    <n v="1"/>
    <n v="1"/>
    <n v="1"/>
  </r>
  <r>
    <x v="9"/>
    <s v="United Kingdom"/>
    <s v="New Members"/>
    <x v="0"/>
    <n v="125"/>
    <n v="2"/>
    <n v="2"/>
    <n v="2"/>
    <n v="62.5"/>
    <n v="62.5"/>
    <n v="1"/>
    <n v="1"/>
    <n v="1"/>
  </r>
  <r>
    <x v="9"/>
    <s v="United Kingdom"/>
    <s v="New Members"/>
    <x v="1"/>
    <n v="305"/>
    <n v="2"/>
    <n v="2"/>
    <n v="2"/>
    <n v="152.5"/>
    <n v="152.5"/>
    <n v="1"/>
    <n v="1"/>
    <n v="1"/>
  </r>
  <r>
    <x v="9"/>
    <s v="United Kingdom"/>
    <s v="New Members"/>
    <x v="2"/>
    <n v="120"/>
    <n v="1"/>
    <n v="1"/>
    <n v="1"/>
    <n v="120"/>
    <n v="120"/>
    <n v="1"/>
    <n v="1"/>
    <n v="1"/>
  </r>
  <r>
    <x v="9"/>
    <s v="United Kingdom"/>
    <s v="New Members"/>
    <x v="3"/>
    <n v="899.98"/>
    <n v="7"/>
    <n v="7"/>
    <n v="10"/>
    <n v="128.568571428571"/>
    <n v="128.568571428571"/>
    <n v="1"/>
    <n v="1.4285714285714199"/>
    <n v="1.1428571428571399"/>
  </r>
  <r>
    <x v="9"/>
    <s v="United Kingdom"/>
    <s v="New Members"/>
    <x v="4"/>
    <n v="120"/>
    <n v="1"/>
    <n v="1"/>
    <n v="1"/>
    <n v="120"/>
    <n v="120"/>
    <n v="1"/>
    <n v="1"/>
    <n v="1"/>
  </r>
  <r>
    <x v="9"/>
    <s v="United Kingdom"/>
    <s v="New Members"/>
    <x v="5"/>
    <n v="210"/>
    <n v="3"/>
    <n v="3"/>
    <n v="4"/>
    <n v="70"/>
    <n v="70"/>
    <n v="1"/>
    <n v="1.3333333333333299"/>
    <n v="1"/>
  </r>
  <r>
    <x v="9"/>
    <s v="United Kingdom"/>
    <s v="New Members"/>
    <x v="6"/>
    <n v="180"/>
    <n v="1"/>
    <n v="1"/>
    <n v="1"/>
    <n v="180"/>
    <n v="180"/>
    <n v="1"/>
    <n v="1"/>
    <n v="1"/>
  </r>
  <r>
    <x v="9"/>
    <s v="United Kingdom"/>
    <s v="New Members"/>
    <x v="7"/>
    <n v="359.99"/>
    <n v="5"/>
    <n v="3"/>
    <n v="6"/>
    <n v="71.998000000000005"/>
    <n v="119.996666666666"/>
    <n v="1.6666666666666601"/>
    <n v="1.2"/>
    <n v="1.3333333333333299"/>
  </r>
  <r>
    <x v="10"/>
    <s v="Australia"/>
    <s v="Existing Members"/>
    <x v="0"/>
    <n v="4593960.84"/>
    <n v="38155"/>
    <n v="29472"/>
    <n v="75644"/>
    <n v="120.40259048617401"/>
    <n v="155.87543566775199"/>
    <n v="1.29461862106406"/>
    <n v="1.9825448827152401"/>
    <n v="1.8152483713355001"/>
  </r>
  <r>
    <x v="10"/>
    <s v="Australia"/>
    <s v="Existing Members"/>
    <x v="1"/>
    <n v="246666.02"/>
    <n v="2211"/>
    <n v="1721"/>
    <n v="4351"/>
    <n v="111.563102668475"/>
    <n v="143.32714700755301"/>
    <n v="1.28471818710052"/>
    <n v="1.9678878335594701"/>
    <n v="1.7919814061592001"/>
  </r>
  <r>
    <x v="10"/>
    <s v="Australia"/>
    <s v="Existing Members"/>
    <x v="2"/>
    <n v="420033.24"/>
    <n v="3749"/>
    <n v="2956"/>
    <n v="7112"/>
    <n v="112.03874099759901"/>
    <n v="142.095142083897"/>
    <n v="1.26826792963464"/>
    <n v="1.89703921045612"/>
    <n v="1.73173207036535"/>
  </r>
  <r>
    <x v="10"/>
    <s v="Australia"/>
    <s v="Existing Members"/>
    <x v="3"/>
    <n v="989085.98"/>
    <n v="9369"/>
    <n v="7240"/>
    <n v="18493"/>
    <n v="105.570069377735"/>
    <n v="136.614085635359"/>
    <n v="1.29406077348066"/>
    <n v="1.9738499306222601"/>
    <n v="1.7990331491712701"/>
  </r>
  <r>
    <x v="10"/>
    <s v="Australia"/>
    <s v="Existing Members"/>
    <x v="4"/>
    <n v="705607.11"/>
    <n v="6530"/>
    <n v="4977"/>
    <n v="12955"/>
    <n v="108.05621898928"/>
    <n v="141.77358047016199"/>
    <n v="1.3120353626682699"/>
    <n v="1.9839203675344499"/>
    <n v="1.8452883263009801"/>
  </r>
  <r>
    <x v="10"/>
    <s v="Australia"/>
    <s v="Existing Members"/>
    <x v="5"/>
    <n v="2084719.02"/>
    <n v="18531"/>
    <n v="14108"/>
    <n v="35683"/>
    <n v="112.499002752145"/>
    <n v="147.768572441168"/>
    <n v="1.3135100652112199"/>
    <n v="1.92558415627866"/>
    <n v="1.78203855968244"/>
  </r>
  <r>
    <x v="10"/>
    <s v="Australia"/>
    <s v="Existing Members"/>
    <x v="6"/>
    <n v="909095.27"/>
    <n v="8974"/>
    <n v="6820"/>
    <n v="15895"/>
    <n v="101.30323935814501"/>
    <n v="133.298426686217"/>
    <n v="1.31583577712609"/>
    <n v="1.7712279919768199"/>
    <n v="1.6479472140762399"/>
  </r>
  <r>
    <x v="10"/>
    <s v="Australia"/>
    <s v="Existing Members"/>
    <x v="7"/>
    <n v="273826.38"/>
    <n v="2898"/>
    <n v="2237"/>
    <n v="4710"/>
    <n v="94.488053830227699"/>
    <n v="122.407858739383"/>
    <n v="1.29548502458649"/>
    <n v="1.6252587991718399"/>
    <n v="1.5538667858739299"/>
  </r>
  <r>
    <x v="10"/>
    <s v="Australia"/>
    <s v="New Members"/>
    <x v="0"/>
    <n v="4056138.21"/>
    <n v="29951"/>
    <n v="23647"/>
    <n v="74464"/>
    <n v="135.42580247737899"/>
    <n v="171.528659449401"/>
    <n v="1.26658772783016"/>
    <n v="2.4861941170578601"/>
    <n v="2.2611324903793202"/>
  </r>
  <r>
    <x v="10"/>
    <s v="Australia"/>
    <s v="New Members"/>
    <x v="1"/>
    <n v="81613.149999999994"/>
    <n v="579"/>
    <n v="462"/>
    <n v="1060"/>
    <n v="140.95535405872101"/>
    <n v="176.65183982683899"/>
    <n v="1.2532467532467499"/>
    <n v="1.8307426597581999"/>
    <n v="1.6277056277056201"/>
  </r>
  <r>
    <x v="10"/>
    <s v="Australia"/>
    <s v="New Members"/>
    <x v="2"/>
    <n v="102800.89"/>
    <n v="673"/>
    <n v="551"/>
    <n v="1196"/>
    <n v="152.75020802377401"/>
    <n v="186.571488203266"/>
    <n v="1.2214156079854801"/>
    <n v="1.7771173848439801"/>
    <n v="1.6206896551724099"/>
  </r>
  <r>
    <x v="10"/>
    <s v="Australia"/>
    <s v="New Members"/>
    <x v="3"/>
    <n v="341653.11"/>
    <n v="2178"/>
    <n v="1746"/>
    <n v="4471"/>
    <n v="156.86552341597701"/>
    <n v="195.677611683848"/>
    <n v="1.24742268041237"/>
    <n v="2.0528007346189101"/>
    <n v="1.7949599083619701"/>
  </r>
  <r>
    <x v="10"/>
    <s v="Australia"/>
    <s v="New Members"/>
    <x v="4"/>
    <n v="154636.43"/>
    <n v="1121"/>
    <n v="851"/>
    <n v="2337"/>
    <n v="137.94507582515601"/>
    <n v="181.71143360752001"/>
    <n v="1.3172737955346601"/>
    <n v="2.0847457627118602"/>
    <n v="1.71915393654524"/>
  </r>
  <r>
    <x v="10"/>
    <s v="Australia"/>
    <s v="New Members"/>
    <x v="5"/>
    <n v="306618.34000000003"/>
    <n v="2087"/>
    <n v="1620"/>
    <n v="4471"/>
    <n v="146.918227120268"/>
    <n v="189.270580246913"/>
    <n v="1.2882716049382701"/>
    <n v="2.1423095352180099"/>
    <n v="1.7722222222222199"/>
  </r>
  <r>
    <x v="10"/>
    <s v="Australia"/>
    <s v="New Members"/>
    <x v="6"/>
    <n v="93020.51"/>
    <n v="656"/>
    <n v="508"/>
    <n v="1360"/>
    <n v="141.79955792682901"/>
    <n v="183.11124015748001"/>
    <n v="1.29133858267716"/>
    <n v="2.07317073170731"/>
    <n v="1.73622047244094"/>
  </r>
  <r>
    <x v="10"/>
    <s v="Australia"/>
    <s v="New Members"/>
    <x v="7"/>
    <n v="33507.51"/>
    <n v="274"/>
    <n v="227"/>
    <n v="492"/>
    <n v="122.290182481751"/>
    <n v="147.61017621145299"/>
    <n v="1.20704845814977"/>
    <n v="1.7956204379562"/>
    <n v="1.5947136563876601"/>
  </r>
  <r>
    <x v="10"/>
    <s v="New Zealand"/>
    <s v="Existing Members"/>
    <x v="0"/>
    <n v="2260721.0099999998"/>
    <n v="18799"/>
    <n v="14389"/>
    <n v="35515"/>
    <n v="120.25751422947999"/>
    <n v="157.114532629091"/>
    <n v="1.30648411981374"/>
    <n v="1.8891962338422199"/>
    <n v="1.7373688234067599"/>
  </r>
  <r>
    <x v="10"/>
    <s v="New Zealand"/>
    <s v="Existing Members"/>
    <x v="1"/>
    <n v="220558.24"/>
    <n v="2018"/>
    <n v="1546"/>
    <n v="3619"/>
    <n v="109.295460852329"/>
    <n v="142.66380336351801"/>
    <n v="1.3053040103492799"/>
    <n v="1.79335976214073"/>
    <n v="1.7031047865459199"/>
  </r>
  <r>
    <x v="10"/>
    <s v="New Zealand"/>
    <s v="Existing Members"/>
    <x v="2"/>
    <n v="374816.21"/>
    <n v="3312"/>
    <n v="2555"/>
    <n v="6155"/>
    <n v="113.16914553140001"/>
    <n v="146.69910371819901"/>
    <n v="1.2962818003913801"/>
    <n v="1.8583937198067599"/>
    <n v="1.76203522504892"/>
  </r>
  <r>
    <x v="10"/>
    <s v="New Zealand"/>
    <s v="Existing Members"/>
    <x v="3"/>
    <n v="967386.14"/>
    <n v="8526"/>
    <n v="6435"/>
    <n v="16625"/>
    <n v="113.46307060755299"/>
    <n v="150.33195648795601"/>
    <n v="1.3249417249417199"/>
    <n v="1.9499178981937599"/>
    <n v="1.8116550116550101"/>
  </r>
  <r>
    <x v="10"/>
    <s v="New Zealand"/>
    <s v="Existing Members"/>
    <x v="4"/>
    <n v="636181.22"/>
    <n v="5483"/>
    <n v="4107"/>
    <n v="10820"/>
    <n v="116.02794455590001"/>
    <n v="154.90168492817099"/>
    <n v="1.3350377404431399"/>
    <n v="1.9733722414736401"/>
    <n v="1.8358899439980501"/>
  </r>
  <r>
    <x v="10"/>
    <s v="New Zealand"/>
    <s v="Existing Members"/>
    <x v="5"/>
    <n v="1533524.65"/>
    <n v="13434"/>
    <n v="10173"/>
    <n v="25376"/>
    <n v="114.15249739466999"/>
    <n v="150.744583701956"/>
    <n v="1.32055440872898"/>
    <n v="1.88893851421765"/>
    <n v="1.75739703135751"/>
  </r>
  <r>
    <x v="10"/>
    <s v="New Zealand"/>
    <s v="Existing Members"/>
    <x v="6"/>
    <n v="470455.48"/>
    <n v="4722"/>
    <n v="3639"/>
    <n v="8004"/>
    <n v="99.630554849639907"/>
    <n v="129.28152789227801"/>
    <n v="1.29760923330585"/>
    <n v="1.6950444726810601"/>
    <n v="1.6309425666391799"/>
  </r>
  <r>
    <x v="10"/>
    <s v="New Zealand"/>
    <s v="Existing Members"/>
    <x v="7"/>
    <n v="155351.29"/>
    <n v="1758"/>
    <n v="1441"/>
    <n v="2699"/>
    <n v="88.368196814561998"/>
    <n v="107.807973629424"/>
    <n v="1.21998612074947"/>
    <n v="1.53526734926052"/>
    <n v="1.4517696044413599"/>
  </r>
  <r>
    <x v="10"/>
    <s v="New Zealand"/>
    <s v="New Members"/>
    <x v="0"/>
    <n v="1247555.75"/>
    <n v="9154"/>
    <n v="7201"/>
    <n v="20681"/>
    <n v="136.28531243172301"/>
    <n v="173.24756978197399"/>
    <n v="1.2712123316206001"/>
    <n v="2.25923093729517"/>
    <n v="2.13803638383557"/>
  </r>
  <r>
    <x v="10"/>
    <s v="New Zealand"/>
    <s v="New Members"/>
    <x v="1"/>
    <n v="63117.91"/>
    <n v="416"/>
    <n v="306"/>
    <n v="867"/>
    <n v="151.72574519230699"/>
    <n v="206.26767973856201"/>
    <n v="1.3594771241829999"/>
    <n v="2.0841346153846101"/>
    <n v="1.8562091503267899"/>
  </r>
  <r>
    <x v="10"/>
    <s v="New Zealand"/>
    <s v="New Members"/>
    <x v="2"/>
    <n v="58676.04"/>
    <n v="417"/>
    <n v="330"/>
    <n v="824"/>
    <n v="140.70992805755299"/>
    <n v="177.80618181818099"/>
    <n v="1.2636363636363599"/>
    <n v="1.9760191846522701"/>
    <n v="1.9363636363636301"/>
  </r>
  <r>
    <x v="10"/>
    <s v="New Zealand"/>
    <s v="New Members"/>
    <x v="3"/>
    <n v="242037.89"/>
    <n v="1556"/>
    <n v="1191"/>
    <n v="3217"/>
    <n v="155.55134318766"/>
    <n v="203.22240973971401"/>
    <n v="1.30646515533165"/>
    <n v="2.0674807197943399"/>
    <n v="1.9168765743073"/>
  </r>
  <r>
    <x v="10"/>
    <s v="New Zealand"/>
    <s v="New Members"/>
    <x v="4"/>
    <n v="102432.66"/>
    <n v="730"/>
    <n v="546"/>
    <n v="1580"/>
    <n v="140.31871232876699"/>
    <n v="187.60560439560399"/>
    <n v="1.33699633699633"/>
    <n v="2.1643835616438301"/>
    <n v="2.0732600732600699"/>
  </r>
  <r>
    <x v="10"/>
    <s v="New Zealand"/>
    <s v="New Members"/>
    <x v="5"/>
    <n v="170070.37"/>
    <n v="1115"/>
    <n v="825"/>
    <n v="2397"/>
    <n v="152.52947982062699"/>
    <n v="206.145903030303"/>
    <n v="1.35151515151515"/>
    <n v="2.1497757847533601"/>
    <n v="1.9115151515151501"/>
  </r>
  <r>
    <x v="10"/>
    <s v="New Zealand"/>
    <s v="New Members"/>
    <x v="6"/>
    <n v="40533.39"/>
    <n v="320"/>
    <n v="249"/>
    <n v="704"/>
    <n v="126.66684375"/>
    <n v="162.78469879517999"/>
    <n v="1.28514056224899"/>
    <n v="2.2000000000000002"/>
    <n v="1.90763052208835"/>
  </r>
  <r>
    <x v="10"/>
    <s v="New Zealand"/>
    <s v="New Members"/>
    <x v="7"/>
    <n v="15684.84"/>
    <n v="133"/>
    <n v="87"/>
    <n v="283"/>
    <n v="117.931127819548"/>
    <n v="180.28551724137901"/>
    <n v="1.5287356321839001"/>
    <n v="2.1278195488721798"/>
    <n v="2.0344827586206802"/>
  </r>
  <r>
    <x v="10"/>
    <s v="United Kingdom"/>
    <s v="Existing Members"/>
    <x v="0"/>
    <n v="889.99"/>
    <n v="9"/>
    <n v="9"/>
    <n v="10"/>
    <n v="98.8877777777777"/>
    <n v="98.8877777777777"/>
    <n v="1"/>
    <n v="1.1111111111111101"/>
    <n v="1.1111111111111101"/>
  </r>
  <r>
    <x v="10"/>
    <s v="United Kingdom"/>
    <s v="Existing Members"/>
    <x v="1"/>
    <n v="15"/>
    <n v="1"/>
    <n v="1"/>
    <n v="1"/>
    <n v="15"/>
    <n v="15"/>
    <n v="1"/>
    <n v="1"/>
    <n v="1"/>
  </r>
  <r>
    <x v="10"/>
    <s v="United Kingdom"/>
    <s v="Existing Members"/>
    <x v="2"/>
    <n v="249.99"/>
    <n v="3"/>
    <n v="3"/>
    <n v="5"/>
    <n v="83.33"/>
    <n v="83.33"/>
    <n v="1"/>
    <n v="1.6666666666666601"/>
    <n v="1.6666666666666601"/>
  </r>
  <r>
    <x v="10"/>
    <s v="United Kingdom"/>
    <s v="Existing Members"/>
    <x v="3"/>
    <n v="144"/>
    <n v="3"/>
    <n v="3"/>
    <n v="3"/>
    <n v="48"/>
    <n v="48"/>
    <n v="1"/>
    <n v="1"/>
    <n v="1"/>
  </r>
  <r>
    <x v="10"/>
    <s v="United Kingdom"/>
    <s v="Existing Members"/>
    <x v="4"/>
    <n v="99.99"/>
    <n v="2"/>
    <n v="2"/>
    <n v="2"/>
    <n v="49.994999999999997"/>
    <n v="49.994999999999997"/>
    <n v="1"/>
    <n v="1"/>
    <n v="1"/>
  </r>
  <r>
    <x v="10"/>
    <s v="United Kingdom"/>
    <s v="Existing Members"/>
    <x v="5"/>
    <n v="290"/>
    <n v="6"/>
    <n v="6"/>
    <n v="8"/>
    <n v="48.3333333333333"/>
    <n v="48.3333333333333"/>
    <n v="1"/>
    <n v="1.3333333333333299"/>
    <n v="1.1666666666666601"/>
  </r>
  <r>
    <x v="10"/>
    <s v="United Kingdom"/>
    <s v="Existing Members"/>
    <x v="6"/>
    <n v="405"/>
    <n v="5"/>
    <n v="4"/>
    <n v="7"/>
    <n v="81"/>
    <n v="101.25"/>
    <n v="1.25"/>
    <n v="1.4"/>
    <n v="1.25"/>
  </r>
  <r>
    <x v="10"/>
    <s v="United Kingdom"/>
    <s v="Existing Members"/>
    <x v="7"/>
    <n v="55"/>
    <n v="1"/>
    <n v="1"/>
    <n v="1"/>
    <n v="55"/>
    <n v="55"/>
    <n v="1"/>
    <n v="1"/>
    <n v="1"/>
  </r>
  <r>
    <x v="10"/>
    <s v="United Kingdom"/>
    <s v="New Members"/>
    <x v="0"/>
    <n v="204.99"/>
    <n v="2"/>
    <n v="2"/>
    <n v="4"/>
    <n v="102.495"/>
    <n v="102.495"/>
    <n v="1"/>
    <n v="2"/>
    <n v="1"/>
  </r>
  <r>
    <x v="10"/>
    <s v="United Kingdom"/>
    <s v="New Members"/>
    <x v="1"/>
    <n v="420"/>
    <n v="2"/>
    <n v="2"/>
    <n v="2"/>
    <n v="210"/>
    <n v="210"/>
    <n v="1"/>
    <n v="1"/>
    <n v="1"/>
  </r>
  <r>
    <x v="10"/>
    <s v="United Kingdom"/>
    <s v="New Members"/>
    <x v="2"/>
    <n v="200"/>
    <n v="2"/>
    <n v="2"/>
    <n v="2"/>
    <n v="100"/>
    <n v="100"/>
    <n v="1"/>
    <n v="1"/>
    <n v="1"/>
  </r>
  <r>
    <x v="10"/>
    <s v="United Kingdom"/>
    <s v="New Members"/>
    <x v="3"/>
    <n v="570"/>
    <n v="4"/>
    <n v="4"/>
    <n v="4"/>
    <n v="142.5"/>
    <n v="142.5"/>
    <n v="1"/>
    <n v="1"/>
    <n v="1"/>
  </r>
  <r>
    <x v="10"/>
    <s v="United Kingdom"/>
    <s v="New Members"/>
    <x v="4"/>
    <n v="535"/>
    <n v="2"/>
    <n v="2"/>
    <n v="2"/>
    <n v="267.5"/>
    <n v="267.5"/>
    <n v="1"/>
    <n v="1"/>
    <n v="1"/>
  </r>
  <r>
    <x v="10"/>
    <s v="United Kingdom"/>
    <s v="New Members"/>
    <x v="5"/>
    <n v="39.99"/>
    <n v="1"/>
    <n v="1"/>
    <n v="1"/>
    <n v="39.99"/>
    <n v="39.99"/>
    <n v="1"/>
    <n v="1"/>
    <n v="1"/>
  </r>
  <r>
    <x v="10"/>
    <s v="United Kingdom"/>
    <s v="New Members"/>
    <x v="6"/>
    <n v="69.989999999999995"/>
    <n v="1"/>
    <n v="1"/>
    <n v="1"/>
    <n v="69.989999999999995"/>
    <n v="69.989999999999995"/>
    <n v="1"/>
    <n v="1"/>
    <n v="1"/>
  </r>
  <r>
    <x v="10"/>
    <s v="United Kingdom"/>
    <s v="New Members"/>
    <x v="7"/>
    <n v="267"/>
    <n v="3"/>
    <n v="2"/>
    <n v="4"/>
    <n v="89"/>
    <n v="133.5"/>
    <n v="1.5"/>
    <n v="1.3333333333333299"/>
    <n v="1.5"/>
  </r>
  <r>
    <x v="11"/>
    <s v="Australia"/>
    <s v="Existing Members"/>
    <x v="0"/>
    <n v="5226671.71"/>
    <n v="46922"/>
    <n v="36796"/>
    <n v="91748"/>
    <n v="111.390642129491"/>
    <n v="142.04456218067099"/>
    <n v="1.27519295575606"/>
    <n v="1.9553301223306701"/>
    <n v="1.77850853353625"/>
  </r>
  <r>
    <x v="11"/>
    <s v="Australia"/>
    <s v="Existing Members"/>
    <x v="1"/>
    <n v="264979.38"/>
    <n v="2464"/>
    <n v="1969"/>
    <n v="4704"/>
    <n v="107.540332792207"/>
    <n v="134.57561198577901"/>
    <n v="1.2513966480446901"/>
    <n v="1.9090909090909001"/>
    <n v="1.7039106145251299"/>
  </r>
  <r>
    <x v="11"/>
    <s v="Australia"/>
    <s v="Existing Members"/>
    <x v="2"/>
    <n v="495698.89"/>
    <n v="4831"/>
    <n v="3840"/>
    <n v="9090"/>
    <n v="102.607925895259"/>
    <n v="129.088252604166"/>
    <n v="1.25807291666666"/>
    <n v="1.8815980128337799"/>
    <n v="1.7171875000000001"/>
  </r>
  <r>
    <x v="11"/>
    <s v="Australia"/>
    <s v="Existing Members"/>
    <x v="3"/>
    <n v="1100826.82"/>
    <n v="10683"/>
    <n v="8523"/>
    <n v="20701"/>
    <n v="103.04472713657201"/>
    <n v="129.15954710782501"/>
    <n v="1.2534318901795101"/>
    <n v="1.9377515679116299"/>
    <n v="1.7396456646720599"/>
  </r>
  <r>
    <x v="11"/>
    <s v="Australia"/>
    <s v="Existing Members"/>
    <x v="4"/>
    <n v="797092"/>
    <n v="7804"/>
    <n v="6105"/>
    <n v="15187"/>
    <n v="102.13890312660099"/>
    <n v="130.56380016380001"/>
    <n v="1.2782964782964701"/>
    <n v="1.9460533059969201"/>
    <n v="1.7480753480753399"/>
  </r>
  <r>
    <x v="11"/>
    <s v="Australia"/>
    <s v="Existing Members"/>
    <x v="5"/>
    <n v="2273509.9700000002"/>
    <n v="21912"/>
    <n v="17065"/>
    <n v="41533"/>
    <n v="103.75638782402299"/>
    <n v="133.22648520363299"/>
    <n v="1.2840316437152"/>
    <n v="1.89544541803577"/>
    <n v="1.74345150893641"/>
  </r>
  <r>
    <x v="11"/>
    <s v="Australia"/>
    <s v="Existing Members"/>
    <x v="6"/>
    <n v="804221.88"/>
    <n v="8793"/>
    <n v="6943"/>
    <n v="15125"/>
    <n v="91.461603548276997"/>
    <n v="115.832043785107"/>
    <n v="1.2664554227279201"/>
    <n v="1.7201182759012801"/>
    <n v="1.5993086562004799"/>
  </r>
  <r>
    <x v="11"/>
    <s v="Australia"/>
    <s v="Existing Members"/>
    <x v="7"/>
    <n v="247702.39"/>
    <n v="2783"/>
    <n v="2217"/>
    <n v="4615"/>
    <n v="89.005530003593194"/>
    <n v="111.72863779882699"/>
    <n v="1.255299954894"/>
    <n v="1.6582824290334099"/>
    <n v="1.5322507893549799"/>
  </r>
  <r>
    <x v="11"/>
    <s v="Australia"/>
    <s v="New Members"/>
    <x v="0"/>
    <n v="4686417.41"/>
    <n v="34069"/>
    <n v="26825"/>
    <n v="84140"/>
    <n v="137.556647098535"/>
    <n v="174.70335172413701"/>
    <n v="1.27004659832246"/>
    <n v="2.4696938565851601"/>
    <n v="2.2455917986952398"/>
  </r>
  <r>
    <x v="11"/>
    <s v="Australia"/>
    <s v="New Members"/>
    <x v="1"/>
    <n v="63377.18"/>
    <n v="449"/>
    <n v="366"/>
    <n v="860"/>
    <n v="141.15184855233801"/>
    <n v="173.16169398907101"/>
    <n v="1.22677595628415"/>
    <n v="1.91536748329621"/>
    <n v="1.7459016393442599"/>
  </r>
  <r>
    <x v="11"/>
    <s v="Australia"/>
    <s v="New Members"/>
    <x v="2"/>
    <n v="121118.98"/>
    <n v="767"/>
    <n v="614"/>
    <n v="1515"/>
    <n v="157.912620599739"/>
    <n v="197.26218241042301"/>
    <n v="1.24918566775244"/>
    <n v="1.9752281616688301"/>
    <n v="1.7345276872964099"/>
  </r>
  <r>
    <x v="11"/>
    <s v="Australia"/>
    <s v="New Members"/>
    <x v="3"/>
    <n v="319058.96999999997"/>
    <n v="2231"/>
    <n v="1708"/>
    <n v="4289"/>
    <n v="143.01164051994601"/>
    <n v="186.802675644028"/>
    <n v="1.3062060889929701"/>
    <n v="1.92245629762438"/>
    <n v="1.8144028103044401"/>
  </r>
  <r>
    <x v="11"/>
    <s v="Australia"/>
    <s v="New Members"/>
    <x v="4"/>
    <n v="141225.4"/>
    <n v="1002"/>
    <n v="782"/>
    <n v="1965"/>
    <n v="140.943512974051"/>
    <n v="180.59514066496101"/>
    <n v="1.2813299232736499"/>
    <n v="1.9610778443113701"/>
    <n v="1.7033248081841399"/>
  </r>
  <r>
    <x v="11"/>
    <s v="Australia"/>
    <s v="New Members"/>
    <x v="5"/>
    <n v="241587.7"/>
    <n v="1825"/>
    <n v="1430"/>
    <n v="3675"/>
    <n v="132.376821917808"/>
    <n v="168.94244755244699"/>
    <n v="1.27622377622377"/>
    <n v="2.0136986301369801"/>
    <n v="1.7531468531468499"/>
  </r>
  <r>
    <x v="11"/>
    <s v="Australia"/>
    <s v="New Members"/>
    <x v="6"/>
    <n v="73656.789999999994"/>
    <n v="614"/>
    <n v="478"/>
    <n v="1162"/>
    <n v="119.962198697068"/>
    <n v="154.09370292886999"/>
    <n v="1.28451882845188"/>
    <n v="1.89250814332247"/>
    <n v="1.7343096234309601"/>
  </r>
  <r>
    <x v="11"/>
    <s v="Australia"/>
    <s v="New Members"/>
    <x v="7"/>
    <n v="33229.51"/>
    <n v="273"/>
    <n v="218"/>
    <n v="497"/>
    <n v="121.719816849816"/>
    <n v="152.42894495412801"/>
    <n v="1.25229357798165"/>
    <n v="1.82051282051282"/>
    <n v="1.6100917431192601"/>
  </r>
  <r>
    <x v="11"/>
    <s v="New Zealand"/>
    <s v="Existing Members"/>
    <x v="0"/>
    <n v="3806617.12"/>
    <n v="32829"/>
    <n v="24705"/>
    <n v="61425"/>
    <n v="115.95288068476"/>
    <n v="154.08286257842499"/>
    <n v="1.3288403157255599"/>
    <n v="1.8710591245545001"/>
    <n v="1.74159077109896"/>
  </r>
  <r>
    <x v="11"/>
    <s v="New Zealand"/>
    <s v="Existing Members"/>
    <x v="1"/>
    <n v="343837.33999999898"/>
    <n v="3054"/>
    <n v="2301"/>
    <n v="5634"/>
    <n v="112.585900458415"/>
    <n v="149.42952629291599"/>
    <n v="1.3272490221642701"/>
    <n v="1.8447937131630601"/>
    <n v="1.71447196870925"/>
  </r>
  <r>
    <x v="11"/>
    <s v="New Zealand"/>
    <s v="Existing Members"/>
    <x v="2"/>
    <n v="637210.13"/>
    <n v="5591"/>
    <n v="4233"/>
    <n v="10432"/>
    <n v="113.970690395278"/>
    <n v="150.53393101819"/>
    <n v="1.3208126624143599"/>
    <n v="1.8658558397424401"/>
    <n v="1.7498228206945401"/>
  </r>
  <r>
    <x v="11"/>
    <s v="New Zealand"/>
    <s v="Existing Members"/>
    <x v="3"/>
    <n v="1548386.22"/>
    <n v="13456"/>
    <n v="9991"/>
    <n v="25551"/>
    <n v="115.070319560047"/>
    <n v="154.978102292062"/>
    <n v="1.34681213091782"/>
    <n v="1.89885552913198"/>
    <n v="1.78030227204484"/>
  </r>
  <r>
    <x v="11"/>
    <s v="New Zealand"/>
    <s v="Existing Members"/>
    <x v="4"/>
    <n v="996782.21"/>
    <n v="8560"/>
    <n v="6426"/>
    <n v="16449"/>
    <n v="116.44651985981299"/>
    <n v="155.11705726735099"/>
    <n v="1.3320883909119201"/>
    <n v="1.9216121495327101"/>
    <n v="1.7444755680049699"/>
  </r>
  <r>
    <x v="11"/>
    <s v="New Zealand"/>
    <s v="Existing Members"/>
    <x v="5"/>
    <n v="2258524.87"/>
    <n v="20813"/>
    <n v="15647"/>
    <n v="38113"/>
    <n v="108.51510450199299"/>
    <n v="144.342357640442"/>
    <n v="1.3301591359366001"/>
    <n v="1.8312112621918899"/>
    <n v="1.7209688758228401"/>
  </r>
  <r>
    <x v="11"/>
    <s v="New Zealand"/>
    <s v="Existing Members"/>
    <x v="6"/>
    <n v="598681.73"/>
    <n v="6319"/>
    <n v="5000"/>
    <n v="10525"/>
    <n v="94.743112834309201"/>
    <n v="119.736346"/>
    <n v="1.2638"/>
    <n v="1.66561164741256"/>
    <n v="1.5418000000000001"/>
  </r>
  <r>
    <x v="11"/>
    <s v="New Zealand"/>
    <s v="Existing Members"/>
    <x v="7"/>
    <n v="190316.98"/>
    <n v="2233"/>
    <n v="1799"/>
    <n v="3481"/>
    <n v="85.229278996865204"/>
    <n v="105.790428015564"/>
    <n v="1.24124513618677"/>
    <n v="1.5588893864755899"/>
    <n v="1.4552529182879299"/>
  </r>
  <r>
    <x v="11"/>
    <s v="New Zealand"/>
    <s v="New Members"/>
    <x v="0"/>
    <n v="2405879.89"/>
    <n v="16274"/>
    <n v="12635"/>
    <n v="37433"/>
    <n v="147.83580496497399"/>
    <n v="190.41392085476801"/>
    <n v="1.28800949742778"/>
    <n v="2.3001720535824002"/>
    <n v="2.20142461416699"/>
  </r>
  <r>
    <x v="11"/>
    <s v="New Zealand"/>
    <s v="New Members"/>
    <x v="1"/>
    <n v="57047.93"/>
    <n v="401"/>
    <n v="302"/>
    <n v="821"/>
    <n v="142.26416458852799"/>
    <n v="188.90043046357599"/>
    <n v="1.3278145695364201"/>
    <n v="2.0473815461346598"/>
    <n v="1.90066225165562"/>
  </r>
  <r>
    <x v="11"/>
    <s v="New Zealand"/>
    <s v="New Members"/>
    <x v="2"/>
    <n v="70577.56"/>
    <n v="515"/>
    <n v="411"/>
    <n v="985"/>
    <n v="137.043805825242"/>
    <n v="171.72155717761501"/>
    <n v="1.25304136253041"/>
    <n v="1.9126213592232999"/>
    <n v="1.8442822384428199"/>
  </r>
  <r>
    <x v="11"/>
    <s v="New Zealand"/>
    <s v="New Members"/>
    <x v="3"/>
    <n v="245107.34"/>
    <n v="1632"/>
    <n v="1225"/>
    <n v="3048"/>
    <n v="150.18832107843099"/>
    <n v="200.08762448979499"/>
    <n v="1.3322448979591801"/>
    <n v="1.8676470588235199"/>
    <n v="1.8783673469387701"/>
  </r>
  <r>
    <x v="11"/>
    <s v="New Zealand"/>
    <s v="New Members"/>
    <x v="4"/>
    <n v="119696"/>
    <n v="703"/>
    <n v="531"/>
    <n v="1509"/>
    <n v="170.264580369843"/>
    <n v="225.416195856873"/>
    <n v="1.32391713747645"/>
    <n v="2.1465149359886202"/>
    <n v="1.9171374764595099"/>
  </r>
  <r>
    <x v="11"/>
    <s v="New Zealand"/>
    <s v="New Members"/>
    <x v="5"/>
    <n v="189973.33"/>
    <n v="1162"/>
    <n v="870"/>
    <n v="2462"/>
    <n v="163.488235800344"/>
    <n v="218.36014942528701"/>
    <n v="1.3356321839080401"/>
    <n v="2.1187607573149698"/>
    <n v="1.8793103448275801"/>
  </r>
  <r>
    <x v="11"/>
    <s v="New Zealand"/>
    <s v="New Members"/>
    <x v="6"/>
    <n v="37791.620000000003"/>
    <n v="274"/>
    <n v="224"/>
    <n v="535"/>
    <n v="137.92562043795601"/>
    <n v="168.71258928571399"/>
    <n v="1.22321428571428"/>
    <n v="1.95255474452554"/>
    <n v="1.7366071428571399"/>
  </r>
  <r>
    <x v="11"/>
    <s v="New Zealand"/>
    <s v="New Members"/>
    <x v="7"/>
    <n v="12231.2"/>
    <n v="117"/>
    <n v="93"/>
    <n v="233"/>
    <n v="104.54017094017"/>
    <n v="131.518279569892"/>
    <n v="1.25806451612903"/>
    <n v="1.9914529914529899"/>
    <n v="1.7096774193548301"/>
  </r>
  <r>
    <x v="11"/>
    <s v="United Kingdom"/>
    <s v="Existing Members"/>
    <x v="0"/>
    <n v="2812.95"/>
    <n v="28"/>
    <n v="27"/>
    <n v="44"/>
    <n v="100.462499999999"/>
    <n v="104.183333333333"/>
    <n v="1.0370370370370301"/>
    <n v="1.5714285714285701"/>
    <n v="1.18518518518518"/>
  </r>
  <r>
    <x v="11"/>
    <s v="United Kingdom"/>
    <s v="Existing Members"/>
    <x v="1"/>
    <n v="139.99"/>
    <n v="1"/>
    <n v="1"/>
    <n v="1"/>
    <n v="139.99"/>
    <n v="139.99"/>
    <n v="1"/>
    <n v="1"/>
    <n v="1"/>
  </r>
  <r>
    <x v="11"/>
    <s v="United Kingdom"/>
    <s v="Existing Members"/>
    <x v="2"/>
    <n v="346"/>
    <n v="4"/>
    <n v="4"/>
    <n v="5"/>
    <n v="86.5"/>
    <n v="86.5"/>
    <n v="1"/>
    <n v="1.25"/>
    <n v="1.25"/>
  </r>
  <r>
    <x v="11"/>
    <s v="United Kingdom"/>
    <s v="Existing Members"/>
    <x v="3"/>
    <n v="1000"/>
    <n v="10"/>
    <n v="9"/>
    <n v="15"/>
    <n v="100"/>
    <n v="111.111111111111"/>
    <n v="1.1111111111111101"/>
    <n v="1.5"/>
    <n v="1.2222222222222201"/>
  </r>
  <r>
    <x v="11"/>
    <s v="United Kingdom"/>
    <s v="Existing Members"/>
    <x v="4"/>
    <n v="683.97"/>
    <n v="10"/>
    <n v="9"/>
    <n v="15"/>
    <n v="68.397000000000006"/>
    <n v="75.996666666666599"/>
    <n v="1.1111111111111101"/>
    <n v="1.5"/>
    <n v="1.3333333333333299"/>
  </r>
  <r>
    <x v="11"/>
    <s v="United Kingdom"/>
    <s v="Existing Members"/>
    <x v="5"/>
    <n v="1502.97"/>
    <n v="19"/>
    <n v="18"/>
    <n v="26"/>
    <n v="79.103684210526296"/>
    <n v="83.498333333333306"/>
    <n v="1.05555555555555"/>
    <n v="1.3684210526315701"/>
    <n v="1.05555555555555"/>
  </r>
  <r>
    <x v="11"/>
    <s v="United Kingdom"/>
    <s v="Existing Members"/>
    <x v="6"/>
    <n v="1333.98"/>
    <n v="18"/>
    <n v="17"/>
    <n v="29"/>
    <n v="74.11"/>
    <n v="78.469411764705796"/>
    <n v="1.0588235294117601"/>
    <n v="1.6111111111111101"/>
    <n v="1.23529411764705"/>
  </r>
  <r>
    <x v="11"/>
    <s v="United Kingdom"/>
    <s v="Existing Members"/>
    <x v="7"/>
    <n v="275"/>
    <n v="4"/>
    <n v="3"/>
    <n v="4"/>
    <n v="68.75"/>
    <n v="91.6666666666666"/>
    <n v="1.3333333333333299"/>
    <n v="1"/>
    <n v="1.3333333333333299"/>
  </r>
  <r>
    <x v="11"/>
    <s v="United Kingdom"/>
    <s v="New Members"/>
    <x v="0"/>
    <n v="2414.98"/>
    <n v="24"/>
    <n v="19"/>
    <n v="34"/>
    <n v="100.624166666666"/>
    <n v="127.104210526315"/>
    <n v="1.26315789473684"/>
    <n v="1.4166666666666601"/>
    <n v="1.2105263157894699"/>
  </r>
  <r>
    <x v="11"/>
    <s v="United Kingdom"/>
    <s v="New Members"/>
    <x v="1"/>
    <n v="805"/>
    <n v="6"/>
    <n v="6"/>
    <n v="6"/>
    <n v="134.166666666666"/>
    <n v="134.166666666666"/>
    <n v="1"/>
    <n v="1"/>
    <n v="1"/>
  </r>
  <r>
    <x v="11"/>
    <s v="United Kingdom"/>
    <s v="New Members"/>
    <x v="2"/>
    <n v="480"/>
    <n v="2"/>
    <n v="2"/>
    <n v="4"/>
    <n v="240"/>
    <n v="240"/>
    <n v="1"/>
    <n v="2"/>
    <n v="1"/>
  </r>
  <r>
    <x v="11"/>
    <s v="United Kingdom"/>
    <s v="New Members"/>
    <x v="3"/>
    <n v="2943.98"/>
    <n v="20"/>
    <n v="17"/>
    <n v="30"/>
    <n v="147.19900000000001"/>
    <n v="173.17529411764701"/>
    <n v="1.1764705882352899"/>
    <n v="1.5"/>
    <n v="1.1764705882352899"/>
  </r>
  <r>
    <x v="11"/>
    <s v="United Kingdom"/>
    <s v="New Members"/>
    <x v="4"/>
    <n v="445"/>
    <n v="3"/>
    <n v="3"/>
    <n v="3"/>
    <n v="148.333333333333"/>
    <n v="148.333333333333"/>
    <n v="1"/>
    <n v="1"/>
    <n v="1"/>
  </r>
  <r>
    <x v="11"/>
    <s v="United Kingdom"/>
    <s v="New Members"/>
    <x v="5"/>
    <n v="2087.9899999999998"/>
    <n v="17"/>
    <n v="16"/>
    <n v="22"/>
    <n v="122.82294117647"/>
    <n v="130.49937499999999"/>
    <n v="1.0625"/>
    <n v="1.29411764705882"/>
    <n v="1.125"/>
  </r>
  <r>
    <x v="11"/>
    <s v="United Kingdom"/>
    <s v="New Members"/>
    <x v="6"/>
    <n v="1012"/>
    <n v="8"/>
    <n v="8"/>
    <n v="11"/>
    <n v="126.5"/>
    <n v="126.5"/>
    <n v="1"/>
    <n v="1.375"/>
    <n v="1.125"/>
  </r>
  <r>
    <x v="11"/>
    <s v="United Kingdom"/>
    <s v="New Members"/>
    <x v="7"/>
    <n v="155"/>
    <n v="2"/>
    <n v="2"/>
    <n v="2"/>
    <n v="77.5"/>
    <n v="77.5"/>
    <n v="1"/>
    <n v="1"/>
    <n v="1"/>
  </r>
  <r>
    <x v="12"/>
    <s v="Australia"/>
    <s v="Existing Members"/>
    <x v="0"/>
    <n v="2568803.9300000002"/>
    <n v="24048"/>
    <n v="19520"/>
    <n v="42670"/>
    <n v="106.819857368596"/>
    <n v="131.59856198770399"/>
    <n v="1.2319672131147501"/>
    <n v="1.77436793080505"/>
    <n v="1.70486680327868"/>
  </r>
  <r>
    <x v="12"/>
    <s v="Australia"/>
    <s v="Existing Members"/>
    <x v="1"/>
    <n v="123988.43"/>
    <n v="1314"/>
    <n v="1071"/>
    <n v="2241"/>
    <n v="94.359535768645301"/>
    <n v="115.768842203548"/>
    <n v="1.22689075630252"/>
    <n v="1.70547945205479"/>
    <n v="1.6414565826330501"/>
  </r>
  <r>
    <x v="12"/>
    <s v="Australia"/>
    <s v="Existing Members"/>
    <x v="2"/>
    <n v="245429.16"/>
    <n v="2585"/>
    <n v="2146"/>
    <n v="4337"/>
    <n v="94.943582205029003"/>
    <n v="114.36587138863"/>
    <n v="1.20456663560111"/>
    <n v="1.67775628626692"/>
    <n v="1.6472506989748299"/>
  </r>
  <r>
    <x v="12"/>
    <s v="Australia"/>
    <s v="Existing Members"/>
    <x v="3"/>
    <n v="573508.72"/>
    <n v="6250"/>
    <n v="5106"/>
    <n v="11008"/>
    <n v="91.761395199999995"/>
    <n v="112.320548374461"/>
    <n v="1.2240501370936101"/>
    <n v="1.76128"/>
    <n v="1.69800235017626"/>
  </r>
  <r>
    <x v="12"/>
    <s v="Australia"/>
    <s v="Existing Members"/>
    <x v="4"/>
    <n v="436095.63"/>
    <n v="4511"/>
    <n v="3695"/>
    <n v="7927"/>
    <n v="96.6738262026158"/>
    <n v="118.02317456021601"/>
    <n v="1.22083897158322"/>
    <n v="1.75726003103524"/>
    <n v="1.6592692828146101"/>
  </r>
  <r>
    <x v="12"/>
    <s v="Australia"/>
    <s v="Existing Members"/>
    <x v="5"/>
    <n v="1180725.27"/>
    <n v="12049"/>
    <n v="9792"/>
    <n v="20687"/>
    <n v="97.993631836666907"/>
    <n v="120.58060355392099"/>
    <n v="1.23049428104575"/>
    <n v="1.7169059673001901"/>
    <n v="1.67095588235294"/>
  </r>
  <r>
    <x v="12"/>
    <s v="Australia"/>
    <s v="Existing Members"/>
    <x v="6"/>
    <n v="442827.15"/>
    <n v="5050"/>
    <n v="4090"/>
    <n v="7873"/>
    <n v="87.688544554455405"/>
    <n v="108.270696821515"/>
    <n v="1.2347188264058599"/>
    <n v="1.55900990099009"/>
    <n v="1.5547677261613599"/>
  </r>
  <r>
    <x v="12"/>
    <s v="Australia"/>
    <s v="Existing Members"/>
    <x v="7"/>
    <n v="126152.27"/>
    <n v="1496"/>
    <n v="1253"/>
    <n v="2277"/>
    <n v="84.326383689839503"/>
    <n v="100.68018355945701"/>
    <n v="1.19393455706304"/>
    <n v="1.5220588235294099"/>
    <n v="1.4812450119712599"/>
  </r>
  <r>
    <x v="12"/>
    <s v="Australia"/>
    <s v="New Members"/>
    <x v="0"/>
    <n v="2529600.9900000002"/>
    <n v="19411"/>
    <n v="15932"/>
    <n v="44617"/>
    <n v="130.31791200865399"/>
    <n v="158.774855008787"/>
    <n v="1.21836555360281"/>
    <n v="2.2985420637782701"/>
    <n v="2.1739894551845298"/>
  </r>
  <r>
    <x v="12"/>
    <s v="Australia"/>
    <s v="New Members"/>
    <x v="1"/>
    <n v="27657.86"/>
    <n v="230"/>
    <n v="188"/>
    <n v="443"/>
    <n v="120.251565217391"/>
    <n v="147.11627659574401"/>
    <n v="1.22340425531914"/>
    <n v="1.92608695652173"/>
    <n v="1.6861702127659499"/>
  </r>
  <r>
    <x v="12"/>
    <s v="Australia"/>
    <s v="New Members"/>
    <x v="2"/>
    <n v="62726.45"/>
    <n v="491"/>
    <n v="412"/>
    <n v="893"/>
    <n v="127.752443991853"/>
    <n v="152.24866504854299"/>
    <n v="1.19174757281553"/>
    <n v="1.8187372708757601"/>
    <n v="1.75"/>
  </r>
  <r>
    <x v="12"/>
    <s v="Australia"/>
    <s v="New Members"/>
    <x v="3"/>
    <n v="168881.2"/>
    <n v="1344"/>
    <n v="1097"/>
    <n v="2457"/>
    <n v="125.655654761904"/>
    <n v="153.94822242479401"/>
    <n v="1.2251595259799399"/>
    <n v="1.828125"/>
    <n v="1.7092069279854101"/>
  </r>
  <r>
    <x v="12"/>
    <s v="Australia"/>
    <s v="New Members"/>
    <x v="4"/>
    <n v="99310.86"/>
    <n v="824"/>
    <n v="643"/>
    <n v="1638"/>
    <n v="120.52288834951401"/>
    <n v="154.44923794712199"/>
    <n v="1.28149300155521"/>
    <n v="1.9878640776698999"/>
    <n v="1.73250388802488"/>
  </r>
  <r>
    <x v="12"/>
    <s v="Australia"/>
    <s v="New Members"/>
    <x v="5"/>
    <n v="164727.20000000001"/>
    <n v="1387"/>
    <n v="1100"/>
    <n v="2766"/>
    <n v="118.765104542177"/>
    <n v="149.75200000000001"/>
    <n v="1.2609090909090901"/>
    <n v="1.9942321557317899"/>
    <n v="1.76272727272727"/>
  </r>
  <r>
    <x v="12"/>
    <s v="Australia"/>
    <s v="New Members"/>
    <x v="6"/>
    <n v="52274.13"/>
    <n v="445"/>
    <n v="371"/>
    <n v="842"/>
    <n v="117.469955056179"/>
    <n v="140.90061994609101"/>
    <n v="1.19946091644204"/>
    <n v="1.8921348314606701"/>
    <n v="1.6954177897574101"/>
  </r>
  <r>
    <x v="12"/>
    <s v="Australia"/>
    <s v="New Members"/>
    <x v="7"/>
    <n v="19869.490000000002"/>
    <n v="182"/>
    <n v="140"/>
    <n v="303"/>
    <n v="109.173021978021"/>
    <n v="141.92492857142801"/>
    <n v="1.3"/>
    <n v="1.66483516483516"/>
    <n v="1.72857142857142"/>
  </r>
  <r>
    <x v="12"/>
    <s v="New Zealand"/>
    <s v="Existing Members"/>
    <x v="0"/>
    <n v="1946486.51"/>
    <n v="18606"/>
    <n v="14607"/>
    <n v="31496"/>
    <n v="104.616065247769"/>
    <n v="133.257103443554"/>
    <n v="1.2737728486342099"/>
    <n v="1.69278727292271"/>
    <n v="1.65523379201752"/>
  </r>
  <r>
    <x v="12"/>
    <s v="New Zealand"/>
    <s v="Existing Members"/>
    <x v="1"/>
    <n v="191041.06"/>
    <n v="1902"/>
    <n v="1482"/>
    <n v="3053"/>
    <n v="100.442197686645"/>
    <n v="128.90759784075499"/>
    <n v="1.2834008097165901"/>
    <n v="1.60515247108307"/>
    <n v="1.5978407557354899"/>
  </r>
  <r>
    <x v="12"/>
    <s v="New Zealand"/>
    <s v="Existing Members"/>
    <x v="2"/>
    <n v="313490.52"/>
    <n v="3173"/>
    <n v="2493"/>
    <n v="5367"/>
    <n v="98.799407500787893"/>
    <n v="125.74830324909701"/>
    <n v="1.2727637384677"/>
    <n v="1.69145918688937"/>
    <n v="1.6498194945848299"/>
  </r>
  <r>
    <x v="12"/>
    <s v="New Zealand"/>
    <s v="Existing Members"/>
    <x v="3"/>
    <n v="856245.3"/>
    <n v="8309"/>
    <n v="6468"/>
    <n v="14019"/>
    <n v="103.050343001564"/>
    <n v="132.38177179962801"/>
    <n v="1.2846320346320299"/>
    <n v="1.6872066433987201"/>
    <n v="1.6688311688311599"/>
  </r>
  <r>
    <x v="12"/>
    <s v="New Zealand"/>
    <s v="Existing Members"/>
    <x v="4"/>
    <n v="559944.49"/>
    <n v="5142"/>
    <n v="4035"/>
    <n v="9095"/>
    <n v="108.89624465188599"/>
    <n v="138.77186864931801"/>
    <n v="1.2743494423791799"/>
    <n v="1.768767016725"/>
    <n v="1.69491945477075"/>
  </r>
  <r>
    <x v="12"/>
    <s v="New Zealand"/>
    <s v="Existing Members"/>
    <x v="5"/>
    <n v="1264785.8700000001"/>
    <n v="12287"/>
    <n v="9662"/>
    <n v="20839"/>
    <n v="102.93691462521301"/>
    <n v="130.90311219209201"/>
    <n v="1.2716828813910099"/>
    <n v="1.6960201839342299"/>
    <n v="1.65110743117367"/>
  </r>
  <r>
    <x v="12"/>
    <s v="New Zealand"/>
    <s v="Existing Members"/>
    <x v="6"/>
    <n v="337817.14"/>
    <n v="3715"/>
    <n v="3024"/>
    <n v="5564"/>
    <n v="90.933281292059206"/>
    <n v="111.712017195767"/>
    <n v="1.22850529100529"/>
    <n v="1.4977119784656701"/>
    <n v="1.51917989417989"/>
  </r>
  <r>
    <x v="12"/>
    <s v="New Zealand"/>
    <s v="Existing Members"/>
    <x v="7"/>
    <n v="105260.81"/>
    <n v="1244"/>
    <n v="1052"/>
    <n v="1813"/>
    <n v="84.6147990353697"/>
    <n v="100.057804182509"/>
    <n v="1.1825095057034201"/>
    <n v="1.4573954983922801"/>
    <n v="1.4001901140684401"/>
  </r>
  <r>
    <x v="12"/>
    <s v="New Zealand"/>
    <s v="New Members"/>
    <x v="0"/>
    <n v="1261114.47"/>
    <n v="9747"/>
    <n v="7895"/>
    <n v="20515"/>
    <n v="129.38488457987"/>
    <n v="159.735841671944"/>
    <n v="1.2345788473717501"/>
    <n v="2.1047501795424202"/>
    <n v="2.0691576947435002"/>
  </r>
  <r>
    <x v="12"/>
    <s v="New Zealand"/>
    <s v="New Members"/>
    <x v="1"/>
    <n v="21137.14"/>
    <n v="206"/>
    <n v="152"/>
    <n v="322"/>
    <n v="102.60747572815499"/>
    <n v="139.06013157894699"/>
    <n v="1.3552631578947301"/>
    <n v="1.5631067961164999"/>
    <n v="1.75"/>
  </r>
  <r>
    <x v="12"/>
    <s v="New Zealand"/>
    <s v="New Members"/>
    <x v="2"/>
    <n v="48927.1"/>
    <n v="335"/>
    <n v="263"/>
    <n v="651"/>
    <n v="146.051044776119"/>
    <n v="186.03460076045599"/>
    <n v="1.2737642585551301"/>
    <n v="1.94328358208955"/>
    <n v="1.9809885931558899"/>
  </r>
  <r>
    <x v="12"/>
    <s v="New Zealand"/>
    <s v="New Members"/>
    <x v="3"/>
    <n v="147896.21"/>
    <n v="1067"/>
    <n v="820"/>
    <n v="1935"/>
    <n v="138.60938144329799"/>
    <n v="180.36123170731699"/>
    <n v="1.30121951219512"/>
    <n v="1.8134957825679401"/>
    <n v="1.79024390243902"/>
  </r>
  <r>
    <x v="12"/>
    <s v="New Zealand"/>
    <s v="New Members"/>
    <x v="4"/>
    <n v="74401.37"/>
    <n v="534"/>
    <n v="432"/>
    <n v="973"/>
    <n v="139.3284082397"/>
    <n v="172.22539351851799"/>
    <n v="1.2361111111111101"/>
    <n v="1.8220973782771499"/>
    <n v="1.6550925925925899"/>
  </r>
  <r>
    <x v="12"/>
    <s v="New Zealand"/>
    <s v="New Members"/>
    <x v="5"/>
    <n v="124642.21"/>
    <n v="921"/>
    <n v="718"/>
    <n v="1760"/>
    <n v="135.33356134636199"/>
    <n v="173.59639275766"/>
    <n v="1.28272980501392"/>
    <n v="1.9109663409337601"/>
    <n v="1.73955431754874"/>
  </r>
  <r>
    <x v="12"/>
    <s v="New Zealand"/>
    <s v="New Members"/>
    <x v="6"/>
    <n v="22859.78"/>
    <n v="193"/>
    <n v="157"/>
    <n v="330"/>
    <n v="118.444455958549"/>
    <n v="145.60369426751501"/>
    <n v="1.2292993630573199"/>
    <n v="1.7098445595854901"/>
    <n v="1.6433121019108199"/>
  </r>
  <r>
    <x v="12"/>
    <s v="New Zealand"/>
    <s v="New Members"/>
    <x v="7"/>
    <n v="7298.3"/>
    <n v="81"/>
    <n v="62"/>
    <n v="113"/>
    <n v="90.102469135802394"/>
    <n v="117.71451612903201"/>
    <n v="1.30645161290322"/>
    <n v="1.3950617283950599"/>
    <n v="1.56451612903225"/>
  </r>
  <r>
    <x v="12"/>
    <s v="United Kingdom"/>
    <s v="Existing Members"/>
    <x v="0"/>
    <n v="1747"/>
    <n v="14"/>
    <n v="13"/>
    <n v="21"/>
    <n v="124.78571428571399"/>
    <n v="134.38461538461499"/>
    <n v="1.07692307692307"/>
    <n v="1.5"/>
    <n v="1.07692307692307"/>
  </r>
  <r>
    <x v="12"/>
    <s v="United Kingdom"/>
    <s v="Existing Members"/>
    <x v="1"/>
    <n v="1640"/>
    <n v="2"/>
    <n v="2"/>
    <n v="7"/>
    <n v="820"/>
    <n v="820"/>
    <n v="1"/>
    <n v="3.5"/>
    <n v="1"/>
  </r>
  <r>
    <x v="12"/>
    <s v="United Kingdom"/>
    <s v="Existing Members"/>
    <x v="2"/>
    <n v="418.99"/>
    <n v="5"/>
    <n v="5"/>
    <n v="7"/>
    <n v="83.798000000000002"/>
    <n v="83.798000000000002"/>
    <n v="1"/>
    <n v="1.4"/>
    <n v="1"/>
  </r>
  <r>
    <x v="12"/>
    <s v="United Kingdom"/>
    <s v="Existing Members"/>
    <x v="3"/>
    <n v="600.01"/>
    <n v="3"/>
    <n v="3"/>
    <n v="9"/>
    <n v="200.00333333333299"/>
    <n v="200.00333333333299"/>
    <n v="1"/>
    <n v="3"/>
    <n v="2.3333333333333299"/>
  </r>
  <r>
    <x v="12"/>
    <s v="United Kingdom"/>
    <s v="Existing Members"/>
    <x v="4"/>
    <n v="269.98"/>
    <n v="4"/>
    <n v="4"/>
    <n v="5"/>
    <n v="67.495000000000005"/>
    <n v="67.495000000000005"/>
    <n v="1"/>
    <n v="1.25"/>
    <n v="1.25"/>
  </r>
  <r>
    <x v="12"/>
    <s v="United Kingdom"/>
    <s v="Existing Members"/>
    <x v="5"/>
    <n v="1282.97"/>
    <n v="16"/>
    <n v="16"/>
    <n v="33"/>
    <n v="80.185625000000002"/>
    <n v="80.185625000000002"/>
    <n v="1"/>
    <n v="2.0625"/>
    <n v="1.375"/>
  </r>
  <r>
    <x v="12"/>
    <s v="United Kingdom"/>
    <s v="Existing Members"/>
    <x v="6"/>
    <n v="550.97"/>
    <n v="8"/>
    <n v="8"/>
    <n v="10"/>
    <n v="68.871250000000003"/>
    <n v="68.871250000000003"/>
    <n v="1"/>
    <n v="1.25"/>
    <n v="1"/>
  </r>
  <r>
    <x v="12"/>
    <s v="United Kingdom"/>
    <s v="Existing Members"/>
    <x v="7"/>
    <n v="238.19"/>
    <n v="6"/>
    <n v="5"/>
    <n v="7"/>
    <n v="39.698333333333302"/>
    <n v="47.637999999999998"/>
    <n v="1.2"/>
    <n v="1.1666666666666601"/>
    <n v="1.2"/>
  </r>
  <r>
    <x v="12"/>
    <s v="United Kingdom"/>
    <s v="New Members"/>
    <x v="0"/>
    <n v="1414"/>
    <n v="10"/>
    <n v="9"/>
    <n v="18"/>
    <n v="141.4"/>
    <n v="157.111111111111"/>
    <n v="1.1111111111111101"/>
    <n v="1.8"/>
    <n v="1.2222222222222201"/>
  </r>
  <r>
    <x v="12"/>
    <s v="United Kingdom"/>
    <s v="New Members"/>
    <x v="1"/>
    <n v="175"/>
    <n v="2"/>
    <n v="2"/>
    <n v="4"/>
    <n v="87.5"/>
    <n v="87.5"/>
    <n v="1"/>
    <n v="2"/>
    <n v="1.5"/>
  </r>
  <r>
    <x v="12"/>
    <s v="United Kingdom"/>
    <s v="New Members"/>
    <x v="2"/>
    <n v="400"/>
    <n v="3"/>
    <n v="2"/>
    <n v="3"/>
    <n v="133.333333333333"/>
    <n v="200"/>
    <n v="1.5"/>
    <n v="1"/>
    <n v="1"/>
  </r>
  <r>
    <x v="12"/>
    <s v="United Kingdom"/>
    <s v="New Members"/>
    <x v="3"/>
    <n v="831.99"/>
    <n v="5"/>
    <n v="5"/>
    <n v="7"/>
    <n v="166.398"/>
    <n v="166.398"/>
    <n v="1"/>
    <n v="1.4"/>
    <n v="1.2"/>
  </r>
  <r>
    <x v="12"/>
    <s v="United Kingdom"/>
    <s v="New Members"/>
    <x v="4"/>
    <n v="390.01"/>
    <n v="4"/>
    <n v="3"/>
    <n v="8"/>
    <n v="97.502499999999998"/>
    <n v="130.00333333333299"/>
    <n v="1.3333333333333299"/>
    <n v="2"/>
    <n v="1.3333333333333299"/>
  </r>
  <r>
    <x v="12"/>
    <s v="United Kingdom"/>
    <s v="New Members"/>
    <x v="5"/>
    <n v="1642.99"/>
    <n v="12"/>
    <n v="8"/>
    <n v="24"/>
    <n v="136.91583333333301"/>
    <n v="205.37375"/>
    <n v="1.5"/>
    <n v="2"/>
    <n v="1.375"/>
  </r>
  <r>
    <x v="12"/>
    <s v="United Kingdom"/>
    <s v="New Members"/>
    <x v="6"/>
    <n v="804.99"/>
    <n v="6"/>
    <n v="6"/>
    <n v="8"/>
    <n v="134.16499999999999"/>
    <n v="134.16499999999999"/>
    <n v="1"/>
    <n v="1.3333333333333299"/>
    <n v="1.1666666666666601"/>
  </r>
  <r>
    <x v="12"/>
    <s v="United Kingdom"/>
    <s v="New Members"/>
    <x v="7"/>
    <n v="705"/>
    <n v="5"/>
    <n v="5"/>
    <n v="9"/>
    <n v="141"/>
    <n v="141"/>
    <n v="1"/>
    <n v="1.8"/>
    <n v="1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R19" firstHeaderRow="1" firstDataRow="3" firstDataCol="2"/>
  <pivotFields count="15"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axis="axisCol" compact="0" outline="0" showAll="0" defaultSubtotal="0">
      <items count="8">
        <item x="1"/>
        <item x="2"/>
        <item x="3"/>
        <item x="4"/>
        <item x="5"/>
        <item x="6"/>
        <item x="7"/>
        <item h="1" x="0"/>
      </items>
    </pivotField>
    <pivotField dataField="1" compact="0" numFmtId="167" outline="0" showAll="0" defaultSubtotal="0"/>
    <pivotField compact="0" numFmtId="165" outline="0" showAll="0" defaultSubtotal="0"/>
    <pivotField dataField="1" compact="0" numFmtId="165" outline="0" showAll="0" defaultSubtotal="0"/>
    <pivotField compact="0" numFmtId="165" outline="0" showAll="0" defaultSubtotal="0"/>
    <pivotField compact="0" numFmtId="44" outline="0" showAll="0" defaultSubtotal="0"/>
    <pivotField compact="0" numFmtId="44" outline="0" showAll="0" defaultSubtotal="0"/>
    <pivotField compact="0" numFmtId="2" outline="0" showAll="0" defaultSubtotal="0"/>
    <pivotField compact="0" numFmtId="2" outline="0" showAll="0" defaultSubtotal="0"/>
    <pivotField compact="0" numFmtId="2" outline="0" showAll="0" defaultSubtotal="0"/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howAll="0" defaultSubtotal="0">
      <items count="4">
        <item sd="0" x="0"/>
        <item x="1"/>
        <item x="2"/>
        <item sd="0" x="3"/>
      </items>
    </pivotField>
  </pivotFields>
  <rowFields count="2">
    <field x="14"/>
    <field x="0"/>
  </rowFields>
  <rowItems count="1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t="grand">
      <x/>
    </i>
  </rowItems>
  <colFields count="2">
    <field x="3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Sum of sum_shoppers" fld="6" baseField="0" baseItem="0"/>
    <dataField name="Sum of sum_sales_incl_gst" fld="4" baseField="0" baseItem="0"/>
  </dataFields>
  <formats count="26">
    <format dxfId="59">
      <pivotArea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58">
      <pivotArea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57">
      <pivotArea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format>
    <format dxfId="56">
      <pivotArea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format>
    <format dxfId="55">
      <pivotArea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format>
    <format dxfId="54">
      <pivotArea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format>
    <format dxfId="53">
      <pivotArea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format>
    <format dxfId="52">
      <pivotArea field="3" grandCol="1" outline="0" axis="axisCol" fieldPosition="0">
        <references count="1">
          <reference field="4294967294" count="1" selected="0">
            <x v="1"/>
          </reference>
        </references>
      </pivotArea>
    </format>
    <format dxfId="51">
      <pivotArea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format>
    <format dxfId="50">
      <pivotArea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format>
    <format dxfId="49">
      <pivotArea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format>
    <format dxfId="48">
      <pivotArea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format>
    <format dxfId="47">
      <pivotArea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format>
    <format dxfId="43">
      <pivotArea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format>
    <format dxfId="41">
      <pivotArea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format>
    <format dxfId="39">
      <pivotArea field="3" grandCol="1" outline="0" axis="axisCol" fieldPosition="0">
        <references count="1">
          <reference field="4294967294" count="1" selected="0">
            <x v="0"/>
          </reference>
        </references>
      </pivotArea>
    </format>
    <format dxfId="37">
      <pivotArea dataOnly="0" labelOnly="1" outline="0" fieldPosition="0">
        <references count="1">
          <reference field="3" count="0"/>
        </references>
      </pivotArea>
    </format>
    <format dxfId="36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4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3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3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29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3"/>
          </reference>
        </references>
      </pivotArea>
    </format>
    <format dxfId="2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4"/>
          </reference>
        </references>
      </pivotArea>
    </format>
    <format dxfId="2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5"/>
          </reference>
        </references>
      </pivotArea>
    </format>
    <format dxfId="26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66"/>
  <sheetViews>
    <sheetView tabSelected="1" topLeftCell="A21" zoomScale="70" zoomScaleNormal="70" workbookViewId="0">
      <selection activeCell="N75" sqref="N75"/>
    </sheetView>
  </sheetViews>
  <sheetFormatPr defaultRowHeight="15" x14ac:dyDescent="0.25"/>
  <cols>
    <col min="1" max="1" width="13.140625" bestFit="1" customWidth="1"/>
    <col min="2" max="2" width="18.7109375" bestFit="1" customWidth="1"/>
    <col min="3" max="16" width="19.28515625" bestFit="1" customWidth="1"/>
    <col min="17" max="17" width="17.140625" bestFit="1" customWidth="1"/>
    <col min="18" max="18" width="19.5703125" bestFit="1" customWidth="1"/>
  </cols>
  <sheetData>
    <row r="3" spans="1:18" x14ac:dyDescent="0.25">
      <c r="C3" s="8" t="s">
        <v>3</v>
      </c>
      <c r="D3" s="8" t="s">
        <v>43</v>
      </c>
    </row>
    <row r="4" spans="1:18" ht="45" x14ac:dyDescent="0.25">
      <c r="C4" s="6" t="s">
        <v>15</v>
      </c>
      <c r="D4" s="6"/>
      <c r="E4" s="6" t="s">
        <v>16</v>
      </c>
      <c r="F4" s="6"/>
      <c r="G4" s="6" t="s">
        <v>17</v>
      </c>
      <c r="H4" s="6"/>
      <c r="I4" s="6" t="s">
        <v>18</v>
      </c>
      <c r="J4" s="6"/>
      <c r="K4" s="6" t="s">
        <v>19</v>
      </c>
      <c r="L4" s="6"/>
      <c r="M4" s="6" t="s">
        <v>20</v>
      </c>
      <c r="N4" s="6"/>
      <c r="O4" s="6" t="s">
        <v>21</v>
      </c>
      <c r="P4" s="6"/>
      <c r="Q4" s="6" t="s">
        <v>45</v>
      </c>
      <c r="R4" s="6" t="s">
        <v>44</v>
      </c>
    </row>
    <row r="5" spans="1:18" ht="45" x14ac:dyDescent="0.25">
      <c r="A5" s="8" t="s">
        <v>40</v>
      </c>
      <c r="B5" s="8" t="s">
        <v>0</v>
      </c>
      <c r="C5" s="6" t="s">
        <v>42</v>
      </c>
      <c r="D5" s="6" t="s">
        <v>41</v>
      </c>
      <c r="E5" s="6" t="s">
        <v>42</v>
      </c>
      <c r="F5" s="6" t="s">
        <v>41</v>
      </c>
      <c r="G5" s="6" t="s">
        <v>42</v>
      </c>
      <c r="H5" s="6" t="s">
        <v>41</v>
      </c>
      <c r="I5" s="6" t="s">
        <v>42</v>
      </c>
      <c r="J5" s="6" t="s">
        <v>41</v>
      </c>
      <c r="K5" s="6" t="s">
        <v>42</v>
      </c>
      <c r="L5" s="6" t="s">
        <v>41</v>
      </c>
      <c r="M5" s="6" t="s">
        <v>42</v>
      </c>
      <c r="N5" s="6" t="s">
        <v>41</v>
      </c>
      <c r="O5" s="6" t="s">
        <v>42</v>
      </c>
      <c r="P5" s="6" t="s">
        <v>41</v>
      </c>
      <c r="Q5" s="6"/>
      <c r="R5" s="6"/>
    </row>
    <row r="6" spans="1:18" x14ac:dyDescent="0.25">
      <c r="A6" t="s">
        <v>26</v>
      </c>
      <c r="B6" s="1" t="s">
        <v>27</v>
      </c>
      <c r="C6" s="14">
        <v>3427</v>
      </c>
      <c r="D6" s="13">
        <v>428038.82000000007</v>
      </c>
      <c r="E6" s="14">
        <v>5436</v>
      </c>
      <c r="F6" s="13">
        <v>659334.45000000007</v>
      </c>
      <c r="G6" s="14">
        <v>13736</v>
      </c>
      <c r="H6" s="13">
        <v>1660415.4899999998</v>
      </c>
      <c r="I6" s="14">
        <v>9632</v>
      </c>
      <c r="J6" s="13">
        <v>1230762.6299999999</v>
      </c>
      <c r="K6" s="14">
        <v>25024</v>
      </c>
      <c r="L6" s="13">
        <v>3246428.68</v>
      </c>
      <c r="M6" s="14">
        <v>9592</v>
      </c>
      <c r="N6" s="13">
        <v>1102564.68</v>
      </c>
      <c r="O6" s="14">
        <v>3276</v>
      </c>
      <c r="P6" s="13">
        <v>339237.62999999995</v>
      </c>
      <c r="Q6" s="14">
        <v>70123</v>
      </c>
      <c r="R6" s="13">
        <v>8666782.3800000008</v>
      </c>
    </row>
    <row r="7" spans="1:18" x14ac:dyDescent="0.25">
      <c r="B7" s="1" t="s">
        <v>28</v>
      </c>
      <c r="C7" s="14">
        <v>2405</v>
      </c>
      <c r="D7" s="13">
        <v>338991.14</v>
      </c>
      <c r="E7" s="14">
        <v>3789</v>
      </c>
      <c r="F7" s="13">
        <v>459240.06</v>
      </c>
      <c r="G7" s="14">
        <v>9506</v>
      </c>
      <c r="H7" s="13">
        <v>1221033.1800000002</v>
      </c>
      <c r="I7" s="14">
        <v>6683</v>
      </c>
      <c r="J7" s="13">
        <v>903215.27999999991</v>
      </c>
      <c r="K7" s="14">
        <v>17795</v>
      </c>
      <c r="L7" s="13">
        <v>2450573.1</v>
      </c>
      <c r="M7" s="14">
        <v>7645</v>
      </c>
      <c r="N7" s="13">
        <v>943389.31999999983</v>
      </c>
      <c r="O7" s="14">
        <v>2643</v>
      </c>
      <c r="P7" s="13">
        <v>298385.09999999998</v>
      </c>
      <c r="Q7" s="14">
        <v>50466</v>
      </c>
      <c r="R7" s="13">
        <v>6614827.1799999997</v>
      </c>
    </row>
    <row r="8" spans="1:18" x14ac:dyDescent="0.25">
      <c r="B8" s="1" t="s">
        <v>29</v>
      </c>
      <c r="C8" s="14">
        <v>3551</v>
      </c>
      <c r="D8" s="13">
        <v>528680.55000000005</v>
      </c>
      <c r="E8" s="14">
        <v>5416</v>
      </c>
      <c r="F8" s="13">
        <v>795073.0199999999</v>
      </c>
      <c r="G8" s="14">
        <v>13544</v>
      </c>
      <c r="H8" s="13">
        <v>1965252.0699999998</v>
      </c>
      <c r="I8" s="14">
        <v>9629</v>
      </c>
      <c r="J8" s="13">
        <v>1512836.01</v>
      </c>
      <c r="K8" s="14">
        <v>25537</v>
      </c>
      <c r="L8" s="13">
        <v>4001760.4899999993</v>
      </c>
      <c r="M8" s="14">
        <v>11526</v>
      </c>
      <c r="N8" s="13">
        <v>1611220.73</v>
      </c>
      <c r="O8" s="14">
        <v>4155</v>
      </c>
      <c r="P8" s="13">
        <v>532854.35</v>
      </c>
      <c r="Q8" s="14">
        <v>73358</v>
      </c>
      <c r="R8" s="13">
        <v>10947677.219999999</v>
      </c>
    </row>
    <row r="9" spans="1:18" x14ac:dyDescent="0.25">
      <c r="B9" s="1" t="s">
        <v>30</v>
      </c>
      <c r="C9" s="14">
        <v>4229</v>
      </c>
      <c r="D9" s="13">
        <v>678120.15</v>
      </c>
      <c r="E9" s="14">
        <v>6782</v>
      </c>
      <c r="F9" s="13">
        <v>1043600.4599999998</v>
      </c>
      <c r="G9" s="14">
        <v>17023</v>
      </c>
      <c r="H9" s="13">
        <v>2678373.29</v>
      </c>
      <c r="I9" s="14">
        <v>11730</v>
      </c>
      <c r="J9" s="13">
        <v>1961616.51</v>
      </c>
      <c r="K9" s="14">
        <v>30498</v>
      </c>
      <c r="L9" s="13">
        <v>5003348.370000001</v>
      </c>
      <c r="M9" s="14">
        <v>12628</v>
      </c>
      <c r="N9" s="13">
        <v>1773666.6800000002</v>
      </c>
      <c r="O9" s="14">
        <v>4511</v>
      </c>
      <c r="P9" s="13">
        <v>580151.46</v>
      </c>
      <c r="Q9" s="14">
        <v>87401</v>
      </c>
      <c r="R9" s="13">
        <v>13718876.920000002</v>
      </c>
    </row>
    <row r="10" spans="1:18" x14ac:dyDescent="0.25">
      <c r="B10" s="1" t="s">
        <v>31</v>
      </c>
      <c r="C10" s="14">
        <v>3616</v>
      </c>
      <c r="D10" s="13">
        <v>548668.47000000009</v>
      </c>
      <c r="E10" s="14">
        <v>6341</v>
      </c>
      <c r="F10" s="13">
        <v>1009433.17</v>
      </c>
      <c r="G10" s="14">
        <v>15095</v>
      </c>
      <c r="H10" s="13">
        <v>2303863.8299999996</v>
      </c>
      <c r="I10" s="14">
        <v>10110</v>
      </c>
      <c r="J10" s="13">
        <v>1578430.96</v>
      </c>
      <c r="K10" s="14">
        <v>26981</v>
      </c>
      <c r="L10" s="13">
        <v>4206210.1800000006</v>
      </c>
      <c r="M10" s="14">
        <v>11400</v>
      </c>
      <c r="N10" s="13">
        <v>1575939.0799999998</v>
      </c>
      <c r="O10" s="14">
        <v>4050</v>
      </c>
      <c r="P10" s="13">
        <v>505027.17</v>
      </c>
      <c r="Q10" s="14">
        <v>77593</v>
      </c>
      <c r="R10" s="13">
        <v>11727572.859999999</v>
      </c>
    </row>
    <row r="11" spans="1:18" x14ac:dyDescent="0.25">
      <c r="B11" s="1" t="s">
        <v>32</v>
      </c>
      <c r="C11" s="14">
        <v>4564</v>
      </c>
      <c r="D11" s="13">
        <v>703450.46</v>
      </c>
      <c r="E11" s="14">
        <v>7894</v>
      </c>
      <c r="F11" s="13">
        <v>1323005.53</v>
      </c>
      <c r="G11" s="14">
        <v>18856</v>
      </c>
      <c r="H11" s="13">
        <v>3086651.07</v>
      </c>
      <c r="I11" s="14">
        <v>12731</v>
      </c>
      <c r="J11" s="13">
        <v>2143233.08</v>
      </c>
      <c r="K11" s="14">
        <v>34377</v>
      </c>
      <c r="L11" s="13">
        <v>5679757.8400000008</v>
      </c>
      <c r="M11" s="14">
        <v>14119</v>
      </c>
      <c r="N11" s="13">
        <v>2016625.1900000002</v>
      </c>
      <c r="O11" s="14">
        <v>5102</v>
      </c>
      <c r="P11" s="13">
        <v>664961.01</v>
      </c>
      <c r="Q11" s="14">
        <v>97643</v>
      </c>
      <c r="R11" s="13">
        <v>15617684.18</v>
      </c>
    </row>
    <row r="12" spans="1:18" x14ac:dyDescent="0.25">
      <c r="B12" s="1" t="s">
        <v>33</v>
      </c>
      <c r="C12" s="14">
        <v>4155</v>
      </c>
      <c r="D12" s="13">
        <v>614813.29999999993</v>
      </c>
      <c r="E12" s="14">
        <v>7359</v>
      </c>
      <c r="F12" s="13">
        <v>1130431.56</v>
      </c>
      <c r="G12" s="14">
        <v>17913</v>
      </c>
      <c r="H12" s="13">
        <v>2742330.63</v>
      </c>
      <c r="I12" s="14">
        <v>12282</v>
      </c>
      <c r="J12" s="13">
        <v>1957207.7899999998</v>
      </c>
      <c r="K12" s="14">
        <v>31073</v>
      </c>
      <c r="L12" s="13">
        <v>4770346.05</v>
      </c>
      <c r="M12" s="14">
        <v>12329</v>
      </c>
      <c r="N12" s="13">
        <v>1678042.49</v>
      </c>
      <c r="O12" s="14">
        <v>4423</v>
      </c>
      <c r="P12" s="13">
        <v>542079.96000000008</v>
      </c>
      <c r="Q12" s="14">
        <v>89534</v>
      </c>
      <c r="R12" s="13">
        <v>13435251.780000001</v>
      </c>
    </row>
    <row r="13" spans="1:18" x14ac:dyDescent="0.25">
      <c r="B13" s="1" t="s">
        <v>34</v>
      </c>
      <c r="C13" s="14">
        <v>2540</v>
      </c>
      <c r="D13" s="13">
        <v>343570.17999999993</v>
      </c>
      <c r="E13" s="14">
        <v>4607</v>
      </c>
      <c r="F13" s="13">
        <v>610878.16999999993</v>
      </c>
      <c r="G13" s="14">
        <v>11518</v>
      </c>
      <c r="H13" s="13">
        <v>1504627.58</v>
      </c>
      <c r="I13" s="14">
        <v>7193</v>
      </c>
      <c r="J13" s="13">
        <v>952049.38</v>
      </c>
      <c r="K13" s="14">
        <v>18683</v>
      </c>
      <c r="L13" s="13">
        <v>2517366.3600000003</v>
      </c>
      <c r="M13" s="14">
        <v>7705</v>
      </c>
      <c r="N13" s="13">
        <v>929203.71000000008</v>
      </c>
      <c r="O13" s="14">
        <v>2645</v>
      </c>
      <c r="P13" s="13">
        <v>287263.07999999996</v>
      </c>
      <c r="Q13" s="14">
        <v>54891</v>
      </c>
      <c r="R13" s="13">
        <v>7144958.46</v>
      </c>
    </row>
    <row r="14" spans="1:18" x14ac:dyDescent="0.25">
      <c r="B14" s="1" t="s">
        <v>35</v>
      </c>
      <c r="C14" s="14">
        <v>1201</v>
      </c>
      <c r="D14" s="13">
        <v>167281.36999999997</v>
      </c>
      <c r="E14" s="14">
        <v>1942</v>
      </c>
      <c r="F14" s="13">
        <v>247020.52</v>
      </c>
      <c r="G14" s="14">
        <v>4867</v>
      </c>
      <c r="H14" s="13">
        <v>569929.51</v>
      </c>
      <c r="I14" s="14">
        <v>3216</v>
      </c>
      <c r="J14" s="13">
        <v>407094.54999999993</v>
      </c>
      <c r="K14" s="14">
        <v>9010</v>
      </c>
      <c r="L14" s="13">
        <v>1217961.67</v>
      </c>
      <c r="M14" s="14">
        <v>3905</v>
      </c>
      <c r="N14" s="13">
        <v>474554.69</v>
      </c>
      <c r="O14" s="14">
        <v>1302</v>
      </c>
      <c r="P14" s="13">
        <v>151283.4</v>
      </c>
      <c r="Q14" s="14">
        <v>25443</v>
      </c>
      <c r="R14" s="13">
        <v>3235125.7099999995</v>
      </c>
    </row>
    <row r="15" spans="1:18" x14ac:dyDescent="0.25">
      <c r="B15" s="1" t="s">
        <v>36</v>
      </c>
      <c r="C15" s="14">
        <v>2082</v>
      </c>
      <c r="D15" s="13">
        <v>310134.82</v>
      </c>
      <c r="E15" s="14">
        <v>3445</v>
      </c>
      <c r="F15" s="13">
        <v>475244.4</v>
      </c>
      <c r="G15" s="14">
        <v>9895</v>
      </c>
      <c r="H15" s="13">
        <v>1393422.16</v>
      </c>
      <c r="I15" s="14">
        <v>6534</v>
      </c>
      <c r="J15" s="13">
        <v>953641.11</v>
      </c>
      <c r="K15" s="14">
        <v>15963</v>
      </c>
      <c r="L15" s="13">
        <v>2330979.1500000004</v>
      </c>
      <c r="M15" s="14">
        <v>6603</v>
      </c>
      <c r="N15" s="13">
        <v>863274.69</v>
      </c>
      <c r="O15" s="14">
        <v>2221</v>
      </c>
      <c r="P15" s="13">
        <v>265445.77</v>
      </c>
      <c r="Q15" s="14">
        <v>46743</v>
      </c>
      <c r="R15" s="13">
        <v>6592142.0999999996</v>
      </c>
    </row>
    <row r="16" spans="1:18" x14ac:dyDescent="0.25">
      <c r="B16" s="1" t="s">
        <v>37</v>
      </c>
      <c r="C16" s="14">
        <v>4038</v>
      </c>
      <c r="D16" s="13">
        <v>612390.31999999995</v>
      </c>
      <c r="E16" s="14">
        <v>6397</v>
      </c>
      <c r="F16" s="13">
        <v>956776.37000000011</v>
      </c>
      <c r="G16" s="14">
        <v>16619</v>
      </c>
      <c r="H16" s="13">
        <v>2540877.12</v>
      </c>
      <c r="I16" s="14">
        <v>10485</v>
      </c>
      <c r="J16" s="13">
        <v>1599492.41</v>
      </c>
      <c r="K16" s="14">
        <v>26733</v>
      </c>
      <c r="L16" s="13">
        <v>4095262.37</v>
      </c>
      <c r="M16" s="14">
        <v>11221</v>
      </c>
      <c r="N16" s="13">
        <v>1513579.64</v>
      </c>
      <c r="O16" s="14">
        <v>3995</v>
      </c>
      <c r="P16" s="13">
        <v>478692.02000000008</v>
      </c>
      <c r="Q16" s="14">
        <v>79488</v>
      </c>
      <c r="R16" s="13">
        <v>11797070.25</v>
      </c>
    </row>
    <row r="17" spans="1:18" x14ac:dyDescent="0.25">
      <c r="B17" s="1" t="s">
        <v>38</v>
      </c>
      <c r="C17" s="14">
        <v>4945</v>
      </c>
      <c r="D17" s="13">
        <v>730186.8199999989</v>
      </c>
      <c r="E17" s="14">
        <v>9104</v>
      </c>
      <c r="F17" s="13">
        <v>1325431.56</v>
      </c>
      <c r="G17" s="14">
        <v>21473</v>
      </c>
      <c r="H17" s="13">
        <v>3217323.33</v>
      </c>
      <c r="I17" s="14">
        <v>13856</v>
      </c>
      <c r="J17" s="13">
        <v>2055924.5799999998</v>
      </c>
      <c r="K17" s="14">
        <v>35046</v>
      </c>
      <c r="L17" s="13">
        <v>4967186.830000001</v>
      </c>
      <c r="M17" s="14">
        <v>12670</v>
      </c>
      <c r="N17" s="13">
        <v>1516698</v>
      </c>
      <c r="O17" s="14">
        <v>4332</v>
      </c>
      <c r="P17" s="13">
        <v>483910.08000000007</v>
      </c>
      <c r="Q17" s="14">
        <v>101426</v>
      </c>
      <c r="R17" s="13">
        <v>14296661.200000001</v>
      </c>
    </row>
    <row r="18" spans="1:18" x14ac:dyDescent="0.25">
      <c r="A18" t="s">
        <v>39</v>
      </c>
      <c r="B18" s="1" t="s">
        <v>27</v>
      </c>
      <c r="C18" s="14">
        <v>2897</v>
      </c>
      <c r="D18" s="13">
        <v>365639.49</v>
      </c>
      <c r="E18" s="14">
        <v>5321</v>
      </c>
      <c r="F18" s="13">
        <v>671392.22</v>
      </c>
      <c r="G18" s="14">
        <v>13499</v>
      </c>
      <c r="H18" s="13">
        <v>1747963.43</v>
      </c>
      <c r="I18" s="14">
        <v>8812</v>
      </c>
      <c r="J18" s="13">
        <v>1170412.3399999999</v>
      </c>
      <c r="K18" s="14">
        <v>21296</v>
      </c>
      <c r="L18" s="13">
        <v>2737806.51</v>
      </c>
      <c r="M18" s="14">
        <v>7656</v>
      </c>
      <c r="N18" s="13">
        <v>857134.16</v>
      </c>
      <c r="O18" s="14">
        <v>2517</v>
      </c>
      <c r="P18" s="13">
        <v>259524.06</v>
      </c>
      <c r="Q18" s="14">
        <v>61998</v>
      </c>
      <c r="R18" s="13">
        <v>7809872.209999999</v>
      </c>
    </row>
    <row r="19" spans="1:18" x14ac:dyDescent="0.25">
      <c r="A19" t="s">
        <v>25</v>
      </c>
      <c r="C19" s="14">
        <v>43650</v>
      </c>
      <c r="D19" s="13">
        <v>6369965.8900000006</v>
      </c>
      <c r="E19" s="14">
        <v>73833</v>
      </c>
      <c r="F19" s="13">
        <v>10706861.490000002</v>
      </c>
      <c r="G19" s="14">
        <v>183544</v>
      </c>
      <c r="H19" s="13">
        <v>26632062.690000005</v>
      </c>
      <c r="I19" s="14">
        <v>122893</v>
      </c>
      <c r="J19" s="13">
        <v>18425916.629999999</v>
      </c>
      <c r="K19" s="14">
        <v>318016</v>
      </c>
      <c r="L19" s="13">
        <v>47224987.599999994</v>
      </c>
      <c r="M19" s="14">
        <v>128999</v>
      </c>
      <c r="N19" s="13">
        <v>16855893.059999999</v>
      </c>
      <c r="O19" s="14">
        <v>45172</v>
      </c>
      <c r="P19" s="13">
        <v>5388815.0899999999</v>
      </c>
      <c r="Q19" s="14">
        <v>916107</v>
      </c>
      <c r="R19" s="13">
        <v>131604502.44999999</v>
      </c>
    </row>
    <row r="20" spans="1:18" x14ac:dyDescent="0.25">
      <c r="J20" s="2"/>
    </row>
    <row r="25" spans="1:18" x14ac:dyDescent="0.25">
      <c r="A25" s="12"/>
      <c r="B25" s="12"/>
      <c r="C25" s="15" t="s">
        <v>15</v>
      </c>
      <c r="D25" s="15"/>
      <c r="E25" s="15" t="s">
        <v>16</v>
      </c>
      <c r="F25" s="15"/>
      <c r="G25" s="15" t="s">
        <v>17</v>
      </c>
      <c r="H25" s="15"/>
      <c r="I25" s="15" t="s">
        <v>18</v>
      </c>
      <c r="J25" s="15"/>
      <c r="K25" s="15" t="s">
        <v>19</v>
      </c>
      <c r="L25" s="15"/>
      <c r="M25" s="15" t="s">
        <v>20</v>
      </c>
      <c r="N25" s="15"/>
      <c r="O25" s="15" t="s">
        <v>21</v>
      </c>
      <c r="P25" s="15"/>
      <c r="Q25" s="15" t="s">
        <v>47</v>
      </c>
      <c r="R25" s="15"/>
    </row>
    <row r="26" spans="1:18" x14ac:dyDescent="0.25">
      <c r="A26" s="10" t="s">
        <v>40</v>
      </c>
      <c r="B26" s="10" t="s">
        <v>0</v>
      </c>
      <c r="C26" s="16" t="s">
        <v>50</v>
      </c>
      <c r="D26" s="16" t="s">
        <v>51</v>
      </c>
      <c r="E26" s="16" t="s">
        <v>50</v>
      </c>
      <c r="F26" s="16" t="s">
        <v>51</v>
      </c>
      <c r="G26" s="16" t="s">
        <v>50</v>
      </c>
      <c r="H26" s="16" t="s">
        <v>51</v>
      </c>
      <c r="I26" s="16" t="s">
        <v>50</v>
      </c>
      <c r="J26" s="16" t="s">
        <v>51</v>
      </c>
      <c r="K26" s="16" t="s">
        <v>50</v>
      </c>
      <c r="L26" s="16" t="s">
        <v>51</v>
      </c>
      <c r="M26" s="16" t="s">
        <v>50</v>
      </c>
      <c r="N26" s="16" t="s">
        <v>51</v>
      </c>
      <c r="O26" s="16" t="s">
        <v>50</v>
      </c>
      <c r="P26" s="16" t="s">
        <v>51</v>
      </c>
      <c r="Q26" s="16" t="s">
        <v>50</v>
      </c>
      <c r="R26" s="16" t="s">
        <v>51</v>
      </c>
    </row>
    <row r="27" spans="1:18" x14ac:dyDescent="0.25">
      <c r="A27" s="19" t="s">
        <v>46</v>
      </c>
      <c r="B27" s="1" t="s">
        <v>31</v>
      </c>
      <c r="C27" s="2">
        <v>3616</v>
      </c>
      <c r="D27" s="3">
        <v>548668.47000000009</v>
      </c>
      <c r="E27" s="2">
        <v>6341</v>
      </c>
      <c r="F27" s="3">
        <v>1009433.17</v>
      </c>
      <c r="G27" s="2">
        <v>15095</v>
      </c>
      <c r="H27" s="3">
        <v>2303863.8299999996</v>
      </c>
      <c r="I27" s="2">
        <v>10110</v>
      </c>
      <c r="J27" s="3">
        <v>1578430.96</v>
      </c>
      <c r="K27" s="2">
        <v>26981</v>
      </c>
      <c r="L27" s="3">
        <v>4206210.1800000006</v>
      </c>
      <c r="M27" s="2">
        <v>11400</v>
      </c>
      <c r="N27" s="3">
        <v>1575939.0799999998</v>
      </c>
      <c r="O27" s="2">
        <v>4050</v>
      </c>
      <c r="P27" s="3">
        <v>505027.17</v>
      </c>
      <c r="Q27" s="2">
        <v>77593</v>
      </c>
      <c r="R27" s="3">
        <v>11727572.859999999</v>
      </c>
    </row>
    <row r="28" spans="1:18" x14ac:dyDescent="0.25">
      <c r="A28" s="19"/>
      <c r="B28" s="1" t="s">
        <v>32</v>
      </c>
      <c r="C28" s="2">
        <v>4564</v>
      </c>
      <c r="D28" s="3">
        <v>703450.46</v>
      </c>
      <c r="E28" s="2">
        <v>7894</v>
      </c>
      <c r="F28" s="3">
        <v>1323005.53</v>
      </c>
      <c r="G28" s="2">
        <v>18856</v>
      </c>
      <c r="H28" s="3">
        <v>3086651.07</v>
      </c>
      <c r="I28" s="2">
        <v>12731</v>
      </c>
      <c r="J28" s="3">
        <v>2143233.08</v>
      </c>
      <c r="K28" s="2">
        <v>34377</v>
      </c>
      <c r="L28" s="3">
        <v>5679757.8400000008</v>
      </c>
      <c r="M28" s="2">
        <v>14119</v>
      </c>
      <c r="N28" s="3">
        <v>2016625.1900000002</v>
      </c>
      <c r="O28" s="2">
        <v>5102</v>
      </c>
      <c r="P28" s="3">
        <v>664961.01</v>
      </c>
      <c r="Q28" s="2">
        <v>97643</v>
      </c>
      <c r="R28" s="3">
        <v>15617684.18</v>
      </c>
    </row>
    <row r="29" spans="1:18" x14ac:dyDescent="0.25">
      <c r="A29" s="19"/>
      <c r="B29" s="1" t="s">
        <v>33</v>
      </c>
      <c r="C29" s="2">
        <v>4155</v>
      </c>
      <c r="D29" s="3">
        <v>614813.29999999993</v>
      </c>
      <c r="E29" s="2">
        <v>7359</v>
      </c>
      <c r="F29" s="3">
        <v>1130431.56</v>
      </c>
      <c r="G29" s="2">
        <v>17913</v>
      </c>
      <c r="H29" s="3">
        <v>2742330.63</v>
      </c>
      <c r="I29" s="2">
        <v>12282</v>
      </c>
      <c r="J29" s="3">
        <v>1957207.7899999998</v>
      </c>
      <c r="K29" s="2">
        <v>31073</v>
      </c>
      <c r="L29" s="3">
        <v>4770346.05</v>
      </c>
      <c r="M29" s="2">
        <v>12329</v>
      </c>
      <c r="N29" s="3">
        <v>1678042.49</v>
      </c>
      <c r="O29" s="2">
        <v>4423</v>
      </c>
      <c r="P29" s="3">
        <v>542079.96000000008</v>
      </c>
      <c r="Q29" s="2">
        <v>89534</v>
      </c>
      <c r="R29" s="3">
        <v>13435251.780000001</v>
      </c>
    </row>
    <row r="30" spans="1:18" x14ac:dyDescent="0.25">
      <c r="A30" s="19"/>
      <c r="B30" s="1" t="s">
        <v>34</v>
      </c>
      <c r="C30" s="2">
        <v>2540</v>
      </c>
      <c r="D30" s="3">
        <v>343570.17999999993</v>
      </c>
      <c r="E30" s="2">
        <v>4607</v>
      </c>
      <c r="F30" s="3">
        <v>610878.16999999993</v>
      </c>
      <c r="G30" s="2">
        <v>11518</v>
      </c>
      <c r="H30" s="3">
        <v>1504627.58</v>
      </c>
      <c r="I30" s="2">
        <v>7193</v>
      </c>
      <c r="J30" s="3">
        <v>952049.38</v>
      </c>
      <c r="K30" s="2">
        <v>18683</v>
      </c>
      <c r="L30" s="3">
        <v>2517366.3600000003</v>
      </c>
      <c r="M30" s="2">
        <v>7705</v>
      </c>
      <c r="N30" s="3">
        <v>929203.71000000008</v>
      </c>
      <c r="O30" s="2">
        <v>2645</v>
      </c>
      <c r="P30" s="3">
        <v>287263.07999999996</v>
      </c>
      <c r="Q30" s="2">
        <v>54891</v>
      </c>
      <c r="R30" s="3">
        <v>7144958.46</v>
      </c>
    </row>
    <row r="31" spans="1:18" x14ac:dyDescent="0.25">
      <c r="A31" s="19"/>
      <c r="B31" s="1" t="s">
        <v>35</v>
      </c>
      <c r="C31" s="2">
        <v>1201</v>
      </c>
      <c r="D31" s="3">
        <v>167281.36999999997</v>
      </c>
      <c r="E31" s="2">
        <v>1942</v>
      </c>
      <c r="F31" s="3">
        <v>247020.52</v>
      </c>
      <c r="G31" s="2">
        <v>4867</v>
      </c>
      <c r="H31" s="3">
        <v>569929.51</v>
      </c>
      <c r="I31" s="2">
        <v>3216</v>
      </c>
      <c r="J31" s="3">
        <v>407094.54999999993</v>
      </c>
      <c r="K31" s="2">
        <v>9010</v>
      </c>
      <c r="L31" s="3">
        <v>1217961.67</v>
      </c>
      <c r="M31" s="2">
        <v>3905</v>
      </c>
      <c r="N31" s="3">
        <v>474554.69</v>
      </c>
      <c r="O31" s="2">
        <v>1302</v>
      </c>
      <c r="P31" s="3">
        <v>151283.4</v>
      </c>
      <c r="Q31" s="2">
        <v>25443</v>
      </c>
      <c r="R31" s="3">
        <v>3235125.7099999995</v>
      </c>
    </row>
    <row r="32" spans="1:18" x14ac:dyDescent="0.25">
      <c r="A32" s="19"/>
      <c r="B32" s="1" t="s">
        <v>36</v>
      </c>
      <c r="C32" s="2">
        <v>2082</v>
      </c>
      <c r="D32" s="3">
        <v>310134.82</v>
      </c>
      <c r="E32" s="2">
        <v>3445</v>
      </c>
      <c r="F32" s="3">
        <v>475244.4</v>
      </c>
      <c r="G32" s="2">
        <v>9895</v>
      </c>
      <c r="H32" s="3">
        <v>1393422.16</v>
      </c>
      <c r="I32" s="2">
        <v>6534</v>
      </c>
      <c r="J32" s="3">
        <v>953641.11</v>
      </c>
      <c r="K32" s="2">
        <v>15963</v>
      </c>
      <c r="L32" s="3">
        <v>2330979.1500000004</v>
      </c>
      <c r="M32" s="2">
        <v>6603</v>
      </c>
      <c r="N32" s="3">
        <v>863274.69</v>
      </c>
      <c r="O32" s="2">
        <v>2221</v>
      </c>
      <c r="P32" s="3">
        <v>265445.77</v>
      </c>
      <c r="Q32" s="2">
        <v>46743</v>
      </c>
      <c r="R32" s="3">
        <v>6592142.0999999996</v>
      </c>
    </row>
    <row r="33" spans="1:18" x14ac:dyDescent="0.25">
      <c r="A33" s="19"/>
      <c r="B33" s="1" t="s">
        <v>37</v>
      </c>
      <c r="C33" s="2">
        <v>4038</v>
      </c>
      <c r="D33" s="3">
        <v>612390.31999999995</v>
      </c>
      <c r="E33" s="2">
        <v>6397</v>
      </c>
      <c r="F33" s="3">
        <v>956776.37000000011</v>
      </c>
      <c r="G33" s="2">
        <v>16619</v>
      </c>
      <c r="H33" s="3">
        <v>2540877.12</v>
      </c>
      <c r="I33" s="2">
        <v>10485</v>
      </c>
      <c r="J33" s="3">
        <v>1599492.41</v>
      </c>
      <c r="K33" s="2">
        <v>26733</v>
      </c>
      <c r="L33" s="3">
        <v>4095262.37</v>
      </c>
      <c r="M33" s="2">
        <v>11221</v>
      </c>
      <c r="N33" s="3">
        <v>1513579.64</v>
      </c>
      <c r="O33" s="2">
        <v>3995</v>
      </c>
      <c r="P33" s="3">
        <v>478692.02000000008</v>
      </c>
      <c r="Q33" s="2">
        <v>79488</v>
      </c>
      <c r="R33" s="3">
        <v>11797070.25</v>
      </c>
    </row>
    <row r="34" spans="1:18" x14ac:dyDescent="0.25">
      <c r="A34" s="19"/>
      <c r="B34" s="1" t="s">
        <v>38</v>
      </c>
      <c r="C34" s="2">
        <v>4945</v>
      </c>
      <c r="D34" s="3">
        <v>730186.8199999989</v>
      </c>
      <c r="E34" s="2">
        <v>9104</v>
      </c>
      <c r="F34" s="3">
        <v>1325431.56</v>
      </c>
      <c r="G34" s="2">
        <v>21473</v>
      </c>
      <c r="H34" s="3">
        <v>3217323.33</v>
      </c>
      <c r="I34" s="2">
        <v>13856</v>
      </c>
      <c r="J34" s="3">
        <v>2055924.5799999998</v>
      </c>
      <c r="K34" s="2">
        <v>35046</v>
      </c>
      <c r="L34" s="3">
        <v>4967186.830000001</v>
      </c>
      <c r="M34" s="2">
        <v>12670</v>
      </c>
      <c r="N34" s="3">
        <v>1516698</v>
      </c>
      <c r="O34" s="2">
        <v>4332</v>
      </c>
      <c r="P34" s="3">
        <v>483910.08000000007</v>
      </c>
      <c r="Q34" s="2">
        <v>101426</v>
      </c>
      <c r="R34" s="3">
        <v>14296661.200000001</v>
      </c>
    </row>
    <row r="35" spans="1:18" x14ac:dyDescent="0.25">
      <c r="A35" s="18"/>
      <c r="B35" s="1" t="s">
        <v>27</v>
      </c>
      <c r="C35" s="2">
        <v>2897</v>
      </c>
      <c r="D35" s="3">
        <v>365639.49</v>
      </c>
      <c r="E35" s="2">
        <v>5321</v>
      </c>
      <c r="F35" s="3">
        <v>671392.22</v>
      </c>
      <c r="G35" s="2">
        <v>13499</v>
      </c>
      <c r="H35" s="3">
        <v>1747963.43</v>
      </c>
      <c r="I35" s="2">
        <v>8812</v>
      </c>
      <c r="J35" s="3">
        <v>1170412.3399999999</v>
      </c>
      <c r="K35" s="2">
        <v>21296</v>
      </c>
      <c r="L35" s="3">
        <v>2737806.51</v>
      </c>
      <c r="M35" s="2">
        <v>7656</v>
      </c>
      <c r="N35" s="3">
        <v>857134.16</v>
      </c>
      <c r="O35" s="2">
        <v>2517</v>
      </c>
      <c r="P35" s="3">
        <v>259524.06</v>
      </c>
      <c r="Q35" s="2">
        <v>61998</v>
      </c>
      <c r="R35" s="3">
        <v>7809872.209999999</v>
      </c>
    </row>
    <row r="36" spans="1:18" x14ac:dyDescent="0.25">
      <c r="A36" s="9" t="s">
        <v>25</v>
      </c>
      <c r="B36" s="9"/>
      <c r="C36" s="17">
        <v>43650</v>
      </c>
      <c r="D36" s="26">
        <v>6369965.8900000006</v>
      </c>
      <c r="E36" s="17">
        <v>73833</v>
      </c>
      <c r="F36" s="26">
        <v>10706861.490000002</v>
      </c>
      <c r="G36" s="17">
        <v>183544</v>
      </c>
      <c r="H36" s="26">
        <v>26632062.690000005</v>
      </c>
      <c r="I36" s="17">
        <v>122893</v>
      </c>
      <c r="J36" s="26">
        <v>18425916.629999999</v>
      </c>
      <c r="K36" s="17">
        <v>318016</v>
      </c>
      <c r="L36" s="26">
        <v>47224987.599999994</v>
      </c>
      <c r="M36" s="17">
        <v>128999</v>
      </c>
      <c r="N36" s="26">
        <v>16855893.059999999</v>
      </c>
      <c r="O36" s="17">
        <v>45172</v>
      </c>
      <c r="P36" s="26">
        <v>5388815.0899999999</v>
      </c>
      <c r="Q36" s="17">
        <v>916107</v>
      </c>
      <c r="R36" s="26">
        <v>131604502.44999999</v>
      </c>
    </row>
    <row r="38" spans="1:18" x14ac:dyDescent="0.25">
      <c r="C38" s="15" t="s">
        <v>15</v>
      </c>
      <c r="D38" s="15"/>
      <c r="E38" s="15" t="s">
        <v>16</v>
      </c>
      <c r="F38" s="15"/>
      <c r="G38" s="15" t="s">
        <v>17</v>
      </c>
      <c r="H38" s="15"/>
      <c r="I38" s="15" t="s">
        <v>18</v>
      </c>
      <c r="J38" s="15"/>
      <c r="K38" s="15" t="s">
        <v>19</v>
      </c>
      <c r="L38" s="15"/>
      <c r="M38" s="15" t="s">
        <v>20</v>
      </c>
      <c r="N38" s="15"/>
      <c r="O38" s="15" t="s">
        <v>21</v>
      </c>
      <c r="P38" s="15"/>
    </row>
    <row r="39" spans="1:18" x14ac:dyDescent="0.25">
      <c r="C39" s="16" t="s">
        <v>50</v>
      </c>
      <c r="D39" s="16" t="s">
        <v>51</v>
      </c>
      <c r="E39" s="16" t="s">
        <v>50</v>
      </c>
      <c r="F39" s="16" t="s">
        <v>51</v>
      </c>
      <c r="G39" s="16" t="s">
        <v>50</v>
      </c>
      <c r="H39" s="16" t="s">
        <v>51</v>
      </c>
      <c r="I39" s="16" t="s">
        <v>50</v>
      </c>
      <c r="J39" s="16" t="s">
        <v>51</v>
      </c>
      <c r="K39" s="16" t="s">
        <v>50</v>
      </c>
      <c r="L39" s="16" t="s">
        <v>51</v>
      </c>
      <c r="M39" s="16" t="s">
        <v>50</v>
      </c>
      <c r="N39" s="16" t="s">
        <v>51</v>
      </c>
      <c r="O39" s="16" t="s">
        <v>50</v>
      </c>
      <c r="P39" s="16" t="s">
        <v>51</v>
      </c>
    </row>
    <row r="40" spans="1:18" x14ac:dyDescent="0.25">
      <c r="A40" s="19" t="s">
        <v>46</v>
      </c>
      <c r="B40" s="1" t="s">
        <v>31</v>
      </c>
      <c r="C40" s="20">
        <f>C27/$Q27</f>
        <v>4.6602141945794082E-2</v>
      </c>
      <c r="D40" s="20">
        <f>D27/$R27</f>
        <v>4.678448614643696E-2</v>
      </c>
      <c r="E40" s="20">
        <f>E27/$Q27</f>
        <v>8.1721289291559807E-2</v>
      </c>
      <c r="F40" s="20">
        <f>F27/$R27</f>
        <v>8.6073493812427279E-2</v>
      </c>
      <c r="G40" s="20">
        <f>G27/$Q27</f>
        <v>0.19454074465480134</v>
      </c>
      <c r="H40" s="20">
        <f>H27/$R27</f>
        <v>0.19644847723418873</v>
      </c>
      <c r="I40" s="20">
        <f>I27/$Q27</f>
        <v>0.1302952585929143</v>
      </c>
      <c r="J40" s="20">
        <f>J27/$R27</f>
        <v>0.13459144350180571</v>
      </c>
      <c r="K40" s="20">
        <f>K27/$Q27</f>
        <v>0.34772466588480921</v>
      </c>
      <c r="L40" s="20">
        <f>L27/$R27</f>
        <v>0.35865990603617542</v>
      </c>
      <c r="M40" s="20">
        <f>M27/$Q27</f>
        <v>0.14692046962999239</v>
      </c>
      <c r="N40" s="20">
        <f>N27/$R27</f>
        <v>0.13437896304828414</v>
      </c>
      <c r="O40" s="20">
        <f>O27/$Q27</f>
        <v>5.2195430000128877E-2</v>
      </c>
      <c r="P40" s="20">
        <f>P27/$R27</f>
        <v>4.3063230220681828E-2</v>
      </c>
    </row>
    <row r="41" spans="1:18" x14ac:dyDescent="0.25">
      <c r="A41" s="19"/>
      <c r="B41" s="1" t="s">
        <v>32</v>
      </c>
      <c r="C41" s="20">
        <f t="shared" ref="C41:C48" si="0">C28/$Q28</f>
        <v>4.674170191411571E-2</v>
      </c>
      <c r="D41" s="20">
        <f t="shared" ref="D41:D48" si="1">D28/$R28</f>
        <v>4.5041918628424972E-2</v>
      </c>
      <c r="E41" s="20">
        <f t="shared" ref="E41:E48" si="2">E28/$Q28</f>
        <v>8.0845529121391188E-2</v>
      </c>
      <c r="F41" s="20">
        <f t="shared" ref="F41:F48" si="3">F28/$R28</f>
        <v>8.471201714363262E-2</v>
      </c>
      <c r="G41" s="20">
        <f t="shared" ref="G41:G48" si="4">G28/$Q28</f>
        <v>0.19311164138750345</v>
      </c>
      <c r="H41" s="20">
        <f t="shared" ref="H41:H48" si="5">H28/$R28</f>
        <v>0.19763820515417799</v>
      </c>
      <c r="I41" s="20">
        <f t="shared" ref="I41:I48" si="6">I28/$Q28</f>
        <v>0.13038313038313037</v>
      </c>
      <c r="J41" s="20">
        <f t="shared" ref="J41:J48" si="7">J28/$R28</f>
        <v>0.1372311704666575</v>
      </c>
      <c r="K41" s="20">
        <f t="shared" ref="K41:K48" si="8">K28/$Q28</f>
        <v>0.35206824861997277</v>
      </c>
      <c r="L41" s="20">
        <f t="shared" ref="L41:L48" si="9">L28/$R28</f>
        <v>0.36367477883010957</v>
      </c>
      <c r="M41" s="20">
        <f t="shared" ref="M41:M48" si="10">M28/$Q28</f>
        <v>0.14459817908093769</v>
      </c>
      <c r="N41" s="20">
        <f t="shared" ref="N41:N48" si="11">N28/$R28</f>
        <v>0.12912446984825635</v>
      </c>
      <c r="O41" s="20">
        <f t="shared" ref="O41:O48" si="12">O28/$Q28</f>
        <v>5.2251569492948804E-2</v>
      </c>
      <c r="P41" s="20">
        <f t="shared" ref="P41:P48" si="13">P28/$R28</f>
        <v>4.2577439928741086E-2</v>
      </c>
    </row>
    <row r="42" spans="1:18" x14ac:dyDescent="0.25">
      <c r="A42" s="19"/>
      <c r="B42" s="1" t="s">
        <v>33</v>
      </c>
      <c r="C42" s="20">
        <f t="shared" si="0"/>
        <v>4.6406951549132172E-2</v>
      </c>
      <c r="D42" s="20">
        <f t="shared" si="1"/>
        <v>4.5761204186379592E-2</v>
      </c>
      <c r="E42" s="20">
        <f t="shared" si="2"/>
        <v>8.2192239819509905E-2</v>
      </c>
      <c r="F42" s="20">
        <f t="shared" si="3"/>
        <v>8.4139216630296748E-2</v>
      </c>
      <c r="G42" s="20">
        <f t="shared" si="4"/>
        <v>0.20006924743672794</v>
      </c>
      <c r="H42" s="20">
        <f t="shared" si="5"/>
        <v>0.20411456926190927</v>
      </c>
      <c r="I42" s="20">
        <f t="shared" si="6"/>
        <v>0.13717693836978131</v>
      </c>
      <c r="J42" s="20">
        <f t="shared" si="7"/>
        <v>0.14567704588264885</v>
      </c>
      <c r="K42" s="20">
        <f t="shared" si="8"/>
        <v>0.34705251636249917</v>
      </c>
      <c r="L42" s="20">
        <f t="shared" si="9"/>
        <v>0.35506190193631038</v>
      </c>
      <c r="M42" s="20">
        <f t="shared" si="10"/>
        <v>0.13770187861594477</v>
      </c>
      <c r="N42" s="20">
        <f t="shared" si="11"/>
        <v>0.1248984773398865</v>
      </c>
      <c r="O42" s="20">
        <f t="shared" si="12"/>
        <v>4.9400227846404715E-2</v>
      </c>
      <c r="P42" s="20">
        <f t="shared" si="13"/>
        <v>4.0347584762568556E-2</v>
      </c>
    </row>
    <row r="43" spans="1:18" x14ac:dyDescent="0.25">
      <c r="A43" s="19"/>
      <c r="B43" s="1" t="s">
        <v>34</v>
      </c>
      <c r="C43" s="20">
        <f t="shared" si="0"/>
        <v>4.6273523892805743E-2</v>
      </c>
      <c r="D43" s="20">
        <f t="shared" si="1"/>
        <v>4.8085679143332616E-2</v>
      </c>
      <c r="E43" s="20">
        <f t="shared" si="2"/>
        <v>8.3929970304785842E-2</v>
      </c>
      <c r="F43" s="20">
        <f t="shared" si="3"/>
        <v>8.5497791683452271E-2</v>
      </c>
      <c r="G43" s="20">
        <f t="shared" si="4"/>
        <v>0.20983403472336085</v>
      </c>
      <c r="H43" s="20">
        <f t="shared" si="5"/>
        <v>0.21058591011038574</v>
      </c>
      <c r="I43" s="20">
        <f t="shared" si="6"/>
        <v>0.13104151864604399</v>
      </c>
      <c r="J43" s="20">
        <f t="shared" si="7"/>
        <v>0.13324771380126402</v>
      </c>
      <c r="K43" s="20">
        <f t="shared" si="8"/>
        <v>0.34036545153121639</v>
      </c>
      <c r="L43" s="20">
        <f t="shared" si="9"/>
        <v>0.35232764110429837</v>
      </c>
      <c r="M43" s="20">
        <f t="shared" si="10"/>
        <v>0.14036909511577489</v>
      </c>
      <c r="N43" s="20">
        <f t="shared" si="11"/>
        <v>0.13005026064210318</v>
      </c>
      <c r="O43" s="20">
        <f t="shared" si="12"/>
        <v>4.8186405786012278E-2</v>
      </c>
      <c r="P43" s="20">
        <f t="shared" si="13"/>
        <v>4.0205003515163887E-2</v>
      </c>
    </row>
    <row r="44" spans="1:18" x14ac:dyDescent="0.25">
      <c r="A44" s="19"/>
      <c r="B44" s="1" t="s">
        <v>35</v>
      </c>
      <c r="C44" s="20">
        <f t="shared" si="0"/>
        <v>4.7203553040128916E-2</v>
      </c>
      <c r="D44" s="20">
        <f t="shared" si="1"/>
        <v>5.1707842289689568E-2</v>
      </c>
      <c r="E44" s="20">
        <f t="shared" si="2"/>
        <v>7.6327477105687228E-2</v>
      </c>
      <c r="F44" s="20">
        <f t="shared" si="3"/>
        <v>7.6355771658715557E-2</v>
      </c>
      <c r="G44" s="20">
        <f t="shared" si="4"/>
        <v>0.19129033525920686</v>
      </c>
      <c r="H44" s="20">
        <f t="shared" si="5"/>
        <v>0.17616920054707863</v>
      </c>
      <c r="I44" s="20">
        <f t="shared" si="6"/>
        <v>0.12640018865699801</v>
      </c>
      <c r="J44" s="20">
        <f t="shared" si="7"/>
        <v>0.12583577470935434</v>
      </c>
      <c r="K44" s="20">
        <f t="shared" si="8"/>
        <v>0.35412490665408952</v>
      </c>
      <c r="L44" s="20">
        <f t="shared" si="9"/>
        <v>0.37648047685912028</v>
      </c>
      <c r="M44" s="20">
        <f t="shared" si="10"/>
        <v>0.15348032857760485</v>
      </c>
      <c r="N44" s="20">
        <f t="shared" si="11"/>
        <v>0.1466881761450933</v>
      </c>
      <c r="O44" s="20">
        <f t="shared" si="12"/>
        <v>5.1173210706284639E-2</v>
      </c>
      <c r="P44" s="20">
        <f t="shared" si="13"/>
        <v>4.6762757790948413E-2</v>
      </c>
    </row>
    <row r="45" spans="1:18" x14ac:dyDescent="0.25">
      <c r="A45" s="19"/>
      <c r="B45" s="1" t="s">
        <v>36</v>
      </c>
      <c r="C45" s="20">
        <f t="shared" si="0"/>
        <v>4.4541428663115334E-2</v>
      </c>
      <c r="D45" s="20">
        <f t="shared" si="1"/>
        <v>4.7046136945379263E-2</v>
      </c>
      <c r="E45" s="20">
        <f t="shared" si="2"/>
        <v>7.3700874997325805E-2</v>
      </c>
      <c r="F45" s="20">
        <f t="shared" si="3"/>
        <v>7.2092560019299354E-2</v>
      </c>
      <c r="G45" s="20">
        <f t="shared" si="4"/>
        <v>0.21168945082686177</v>
      </c>
      <c r="H45" s="20">
        <f t="shared" si="5"/>
        <v>0.21137623231756489</v>
      </c>
      <c r="I45" s="20">
        <f t="shared" si="6"/>
        <v>0.13978563635196714</v>
      </c>
      <c r="J45" s="20">
        <f t="shared" si="7"/>
        <v>0.14466331209698893</v>
      </c>
      <c r="K45" s="20">
        <f t="shared" si="8"/>
        <v>0.34150567999486553</v>
      </c>
      <c r="L45" s="20">
        <f t="shared" si="9"/>
        <v>0.35359965162158752</v>
      </c>
      <c r="M45" s="20">
        <f t="shared" si="10"/>
        <v>0.14126179320967847</v>
      </c>
      <c r="N45" s="20">
        <f t="shared" si="11"/>
        <v>0.13095510941731672</v>
      </c>
      <c r="O45" s="20">
        <f t="shared" si="12"/>
        <v>4.751513595618595E-2</v>
      </c>
      <c r="P45" s="20">
        <f t="shared" si="13"/>
        <v>4.0266997581863417E-2</v>
      </c>
    </row>
    <row r="46" spans="1:18" x14ac:dyDescent="0.25">
      <c r="A46" s="19"/>
      <c r="B46" s="1" t="s">
        <v>37</v>
      </c>
      <c r="C46" s="20">
        <f t="shared" si="0"/>
        <v>5.0800120772946857E-2</v>
      </c>
      <c r="D46" s="20">
        <f t="shared" si="1"/>
        <v>5.1910373255597081E-2</v>
      </c>
      <c r="E46" s="20">
        <f t="shared" si="2"/>
        <v>8.0477556360708538E-2</v>
      </c>
      <c r="F46" s="20">
        <f t="shared" si="3"/>
        <v>8.1102879759489446E-2</v>
      </c>
      <c r="G46" s="20">
        <f t="shared" si="4"/>
        <v>0.20907558373590981</v>
      </c>
      <c r="H46" s="20">
        <f t="shared" si="5"/>
        <v>0.21538204538537864</v>
      </c>
      <c r="I46" s="20">
        <f t="shared" si="6"/>
        <v>0.13190670289855072</v>
      </c>
      <c r="J46" s="20">
        <f t="shared" si="7"/>
        <v>0.13558386752846538</v>
      </c>
      <c r="K46" s="20">
        <f t="shared" si="8"/>
        <v>0.33631491545893721</v>
      </c>
      <c r="L46" s="20">
        <f t="shared" si="9"/>
        <v>0.34714232290004376</v>
      </c>
      <c r="M46" s="20">
        <f t="shared" si="10"/>
        <v>0.14116596215780999</v>
      </c>
      <c r="N46" s="20">
        <f t="shared" si="11"/>
        <v>0.12830131616788498</v>
      </c>
      <c r="O46" s="20">
        <f t="shared" si="12"/>
        <v>5.0259158615136877E-2</v>
      </c>
      <c r="P46" s="20">
        <f t="shared" si="13"/>
        <v>4.057719500314072E-2</v>
      </c>
    </row>
    <row r="47" spans="1:18" x14ac:dyDescent="0.25">
      <c r="A47" s="19"/>
      <c r="B47" s="1" t="s">
        <v>38</v>
      </c>
      <c r="C47" s="20">
        <f t="shared" si="0"/>
        <v>4.8754757162857647E-2</v>
      </c>
      <c r="D47" s="20">
        <f t="shared" si="1"/>
        <v>5.1073940256764205E-2</v>
      </c>
      <c r="E47" s="20">
        <f t="shared" si="2"/>
        <v>8.9760022085066948E-2</v>
      </c>
      <c r="F47" s="20">
        <f t="shared" si="3"/>
        <v>9.2709167648177881E-2</v>
      </c>
      <c r="G47" s="20">
        <f t="shared" si="4"/>
        <v>0.21171100112397215</v>
      </c>
      <c r="H47" s="20">
        <f t="shared" si="5"/>
        <v>0.22504018840426881</v>
      </c>
      <c r="I47" s="20">
        <f t="shared" si="6"/>
        <v>0.13661191410486462</v>
      </c>
      <c r="J47" s="20">
        <f t="shared" si="7"/>
        <v>0.14380452549298711</v>
      </c>
      <c r="K47" s="20">
        <f t="shared" si="8"/>
        <v>0.34553270364600791</v>
      </c>
      <c r="L47" s="20">
        <f t="shared" si="9"/>
        <v>0.34743684280634701</v>
      </c>
      <c r="M47" s="20">
        <f t="shared" si="10"/>
        <v>0.12491865990968785</v>
      </c>
      <c r="N47" s="20">
        <f t="shared" si="11"/>
        <v>0.10608756679496607</v>
      </c>
      <c r="O47" s="20">
        <f t="shared" si="12"/>
        <v>4.271094196754284E-2</v>
      </c>
      <c r="P47" s="20">
        <f t="shared" si="13"/>
        <v>3.384776859648881E-2</v>
      </c>
    </row>
    <row r="48" spans="1:18" x14ac:dyDescent="0.25">
      <c r="A48" s="18"/>
      <c r="B48" s="1" t="s">
        <v>27</v>
      </c>
      <c r="C48" s="20">
        <f t="shared" si="0"/>
        <v>4.6727313784315626E-2</v>
      </c>
      <c r="D48" s="20">
        <f t="shared" si="1"/>
        <v>4.6817602153825771E-2</v>
      </c>
      <c r="E48" s="20">
        <f t="shared" si="2"/>
        <v>8.5825349204813065E-2</v>
      </c>
      <c r="F48" s="20">
        <f t="shared" si="3"/>
        <v>8.5967119812834947E-2</v>
      </c>
      <c r="G48" s="20">
        <f t="shared" si="4"/>
        <v>0.21773283009129327</v>
      </c>
      <c r="H48" s="20">
        <f t="shared" si="5"/>
        <v>0.22381460067449685</v>
      </c>
      <c r="I48" s="20">
        <f t="shared" si="6"/>
        <v>0.14213361721345849</v>
      </c>
      <c r="J48" s="20">
        <f t="shared" si="7"/>
        <v>0.14986318706999688</v>
      </c>
      <c r="K48" s="20">
        <f t="shared" si="8"/>
        <v>0.34349495145004677</v>
      </c>
      <c r="L48" s="20">
        <f t="shared" si="9"/>
        <v>0.35055714567191365</v>
      </c>
      <c r="M48" s="20">
        <f t="shared" si="10"/>
        <v>0.12348785444691764</v>
      </c>
      <c r="N48" s="20">
        <f t="shared" si="11"/>
        <v>0.10975008770341969</v>
      </c>
      <c r="O48" s="20">
        <f t="shared" si="12"/>
        <v>4.0598083809155132E-2</v>
      </c>
      <c r="P48" s="20">
        <f t="shared" si="13"/>
        <v>3.3230256913512293E-2</v>
      </c>
    </row>
    <row r="49" spans="2:16" x14ac:dyDescent="0.25">
      <c r="B49" s="11" t="s">
        <v>48</v>
      </c>
      <c r="C49" s="21">
        <f>AVERAGE(C40:C48)</f>
        <v>4.7116832525023564E-2</v>
      </c>
      <c r="D49" s="21">
        <f>AVERAGE(D40:D48)</f>
        <v>4.8247687000647778E-2</v>
      </c>
      <c r="E49" s="21">
        <f>AVERAGE(E40:E48)</f>
        <v>8.1642256476760933E-2</v>
      </c>
      <c r="F49" s="21">
        <f>AVERAGE(F40:F48)</f>
        <v>8.3183335352036217E-2</v>
      </c>
      <c r="G49" s="21">
        <f>AVERAGE(G40:G48)</f>
        <v>0.20433942991551529</v>
      </c>
      <c r="H49" s="21">
        <f>AVERAGE(H40:H48)</f>
        <v>0.20672993656549438</v>
      </c>
      <c r="I49" s="21">
        <f>AVERAGE(I40:I48)</f>
        <v>0.13397054502418987</v>
      </c>
      <c r="J49" s="21">
        <f>AVERAGE(J40:J48)</f>
        <v>0.13894422672779652</v>
      </c>
      <c r="K49" s="21">
        <f>AVERAGE(K40:K48)</f>
        <v>0.34535378217804946</v>
      </c>
      <c r="L49" s="21">
        <f>AVERAGE(L40:L48)</f>
        <v>0.35610451864065623</v>
      </c>
      <c r="M49" s="21">
        <f>AVERAGE(M40:M48)</f>
        <v>0.13932269119381649</v>
      </c>
      <c r="N49" s="21">
        <f>AVERAGE(N40:N48)</f>
        <v>0.12669271412302344</v>
      </c>
      <c r="O49" s="21">
        <f>AVERAGE(O40:O48)</f>
        <v>4.8254462686644448E-2</v>
      </c>
      <c r="P49" s="21">
        <f>AVERAGE(P40:P48)</f>
        <v>4.0097581590345446E-2</v>
      </c>
    </row>
    <row r="64" spans="2:16" x14ac:dyDescent="0.25">
      <c r="B64" s="27" t="s">
        <v>49</v>
      </c>
      <c r="C64" s="23" t="s">
        <v>15</v>
      </c>
      <c r="D64" s="23"/>
      <c r="E64" s="23" t="s">
        <v>16</v>
      </c>
      <c r="F64" s="23"/>
      <c r="G64" s="23" t="s">
        <v>17</v>
      </c>
      <c r="H64" s="23"/>
      <c r="I64" s="23" t="s">
        <v>18</v>
      </c>
      <c r="J64" s="23"/>
      <c r="K64" s="23" t="s">
        <v>19</v>
      </c>
      <c r="L64" s="23"/>
      <c r="M64" s="23" t="s">
        <v>20</v>
      </c>
      <c r="N64" s="23"/>
      <c r="O64" s="23" t="s">
        <v>21</v>
      </c>
      <c r="P64" s="23"/>
    </row>
    <row r="65" spans="2:16" x14ac:dyDescent="0.25">
      <c r="B65" s="27"/>
      <c r="C65" s="22" t="s">
        <v>50</v>
      </c>
      <c r="D65" s="22" t="s">
        <v>51</v>
      </c>
      <c r="E65" s="22" t="s">
        <v>50</v>
      </c>
      <c r="F65" s="22" t="s">
        <v>51</v>
      </c>
      <c r="G65" s="22" t="s">
        <v>50</v>
      </c>
      <c r="H65" s="22" t="s">
        <v>51</v>
      </c>
      <c r="I65" s="22" t="s">
        <v>50</v>
      </c>
      <c r="J65" s="22" t="s">
        <v>51</v>
      </c>
      <c r="K65" s="22" t="s">
        <v>50</v>
      </c>
      <c r="L65" s="22" t="s">
        <v>51</v>
      </c>
      <c r="M65" s="22" t="s">
        <v>50</v>
      </c>
      <c r="N65" s="22" t="s">
        <v>51</v>
      </c>
      <c r="O65" s="22" t="s">
        <v>50</v>
      </c>
      <c r="P65" s="22" t="s">
        <v>51</v>
      </c>
    </row>
    <row r="66" spans="2:16" ht="42" customHeight="1" x14ac:dyDescent="0.25">
      <c r="B66" s="24" t="s">
        <v>52</v>
      </c>
      <c r="C66" s="25">
        <v>4.7116832525023564E-2</v>
      </c>
      <c r="D66" s="25">
        <v>4.8247687000647778E-2</v>
      </c>
      <c r="E66" s="25">
        <v>8.1642256476760933E-2</v>
      </c>
      <c r="F66" s="25">
        <v>8.3183335352036217E-2</v>
      </c>
      <c r="G66" s="25">
        <v>0.20433942991551529</v>
      </c>
      <c r="H66" s="25">
        <v>0.20672993656549438</v>
      </c>
      <c r="I66" s="25">
        <v>0.13397054502418987</v>
      </c>
      <c r="J66" s="25">
        <v>0.13894422672779652</v>
      </c>
      <c r="K66" s="25">
        <v>0.34535378217804946</v>
      </c>
      <c r="L66" s="25">
        <v>0.35610451864065623</v>
      </c>
      <c r="M66" s="25">
        <v>0.13932269119381649</v>
      </c>
      <c r="N66" s="25">
        <v>0.12669271412302344</v>
      </c>
      <c r="O66" s="25">
        <v>4.8254462686644448E-2</v>
      </c>
      <c r="P66" s="25">
        <v>4.0097581590345446E-2</v>
      </c>
    </row>
  </sheetData>
  <mergeCells count="10">
    <mergeCell ref="B64:B65"/>
    <mergeCell ref="A27:A35"/>
    <mergeCell ref="A40:A48"/>
    <mergeCell ref="O64:P64"/>
    <mergeCell ref="M64:N64"/>
    <mergeCell ref="K64:L64"/>
    <mergeCell ref="I64:J64"/>
    <mergeCell ref="G64:H64"/>
    <mergeCell ref="E64:F64"/>
    <mergeCell ref="C64:D64"/>
  </mergeCell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0"/>
  <sheetViews>
    <sheetView workbookViewId="0">
      <selection sqref="A1:M590"/>
    </sheetView>
  </sheetViews>
  <sheetFormatPr defaultRowHeight="15" x14ac:dyDescent="0.25"/>
  <cols>
    <col min="1" max="1" width="11.85546875" bestFit="1" customWidth="1"/>
    <col min="3" max="3" width="16.85546875" bestFit="1" customWidth="1"/>
    <col min="5" max="5" width="15.28515625" bestFit="1" customWidth="1"/>
    <col min="6" max="7" width="10.5703125" bestFit="1" customWidth="1"/>
    <col min="8" max="8" width="11.5703125" bestFit="1" customWidth="1"/>
  </cols>
  <sheetData>
    <row r="1" spans="1:13" ht="4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x14ac:dyDescent="0.25">
      <c r="A2" s="1">
        <v>44197</v>
      </c>
      <c r="B2" t="s">
        <v>13</v>
      </c>
      <c r="C2" t="s">
        <v>14</v>
      </c>
      <c r="E2" s="3">
        <v>3904773.45</v>
      </c>
      <c r="F2" s="2">
        <v>36875</v>
      </c>
      <c r="G2" s="2">
        <v>29532</v>
      </c>
      <c r="H2" s="2">
        <v>63549</v>
      </c>
      <c r="I2" s="5">
        <v>105.892161355932</v>
      </c>
      <c r="J2" s="5">
        <v>132.22177468508701</v>
      </c>
      <c r="K2" s="4">
        <v>1.2486455370445599</v>
      </c>
      <c r="L2" s="4">
        <v>1.7233627118643999</v>
      </c>
      <c r="M2" s="4">
        <v>1.66832588378707</v>
      </c>
    </row>
    <row r="3" spans="1:13" x14ac:dyDescent="0.25">
      <c r="A3" s="1">
        <v>44197</v>
      </c>
      <c r="B3" t="s">
        <v>13</v>
      </c>
      <c r="C3" t="s">
        <v>14</v>
      </c>
      <c r="D3" t="s">
        <v>15</v>
      </c>
      <c r="E3" s="3">
        <v>198823.84</v>
      </c>
      <c r="F3" s="2">
        <v>1980</v>
      </c>
      <c r="G3" s="2">
        <v>1607</v>
      </c>
      <c r="H3" s="2">
        <v>3333</v>
      </c>
      <c r="I3" s="5">
        <v>100.41608080808</v>
      </c>
      <c r="J3" s="5">
        <v>123.72360920970701</v>
      </c>
      <c r="K3" s="4">
        <v>1.23210952084629</v>
      </c>
      <c r="L3" s="4">
        <v>1.68333333333333</v>
      </c>
      <c r="M3" s="4">
        <v>1.60983198506533</v>
      </c>
    </row>
    <row r="4" spans="1:13" x14ac:dyDescent="0.25">
      <c r="A4" s="1">
        <v>44197</v>
      </c>
      <c r="B4" t="s">
        <v>13</v>
      </c>
      <c r="C4" t="s">
        <v>14</v>
      </c>
      <c r="D4" t="s">
        <v>16</v>
      </c>
      <c r="E4" s="3">
        <v>333292.61</v>
      </c>
      <c r="F4" s="2">
        <v>3265</v>
      </c>
      <c r="G4" s="2">
        <v>2648</v>
      </c>
      <c r="H4" s="2">
        <v>5647</v>
      </c>
      <c r="I4" s="5">
        <v>102.080431852986</v>
      </c>
      <c r="J4" s="5">
        <v>125.865789274924</v>
      </c>
      <c r="K4" s="4">
        <v>1.23300604229607</v>
      </c>
      <c r="L4" s="4">
        <v>1.72955589586523</v>
      </c>
      <c r="M4" s="4">
        <v>1.6744712990936499</v>
      </c>
    </row>
    <row r="5" spans="1:13" x14ac:dyDescent="0.25">
      <c r="A5" s="1">
        <v>44197</v>
      </c>
      <c r="B5" t="s">
        <v>13</v>
      </c>
      <c r="C5" t="s">
        <v>14</v>
      </c>
      <c r="D5" t="s">
        <v>17</v>
      </c>
      <c r="E5" s="3">
        <v>776341.37</v>
      </c>
      <c r="F5" s="2">
        <v>8154</v>
      </c>
      <c r="G5" s="2">
        <v>6696</v>
      </c>
      <c r="H5" s="2">
        <v>14208</v>
      </c>
      <c r="I5" s="5">
        <v>95.209881039980303</v>
      </c>
      <c r="J5" s="5">
        <v>115.941064814814</v>
      </c>
      <c r="K5" s="4">
        <v>1.2177419354838701</v>
      </c>
      <c r="L5" s="4">
        <v>1.7424576894775501</v>
      </c>
      <c r="M5" s="4">
        <v>1.6326164874551901</v>
      </c>
    </row>
    <row r="6" spans="1:13" x14ac:dyDescent="0.25">
      <c r="A6" s="1">
        <v>44197</v>
      </c>
      <c r="B6" t="s">
        <v>13</v>
      </c>
      <c r="C6" t="s">
        <v>14</v>
      </c>
      <c r="D6" t="s">
        <v>18</v>
      </c>
      <c r="E6" s="3">
        <v>590841.59</v>
      </c>
      <c r="F6" s="2">
        <v>5934</v>
      </c>
      <c r="G6" s="2">
        <v>4751</v>
      </c>
      <c r="H6" s="2">
        <v>10785</v>
      </c>
      <c r="I6" s="5">
        <v>99.568855746545296</v>
      </c>
      <c r="J6" s="5">
        <v>124.361521784887</v>
      </c>
      <c r="K6" s="4">
        <v>1.2490002104819999</v>
      </c>
      <c r="L6" s="4">
        <v>1.8174924165824</v>
      </c>
      <c r="M6" s="4">
        <v>1.68932856240791</v>
      </c>
    </row>
    <row r="7" spans="1:13" x14ac:dyDescent="0.25">
      <c r="A7" s="1">
        <v>44197</v>
      </c>
      <c r="B7" t="s">
        <v>13</v>
      </c>
      <c r="C7" t="s">
        <v>14</v>
      </c>
      <c r="D7" t="s">
        <v>19</v>
      </c>
      <c r="E7" s="3">
        <v>1679948.06</v>
      </c>
      <c r="F7" s="2">
        <v>16563</v>
      </c>
      <c r="G7" s="2">
        <v>13165</v>
      </c>
      <c r="H7" s="2">
        <v>28566</v>
      </c>
      <c r="I7" s="5">
        <v>101.427764293908</v>
      </c>
      <c r="J7" s="5">
        <v>127.607144701861</v>
      </c>
      <c r="K7" s="4">
        <v>1.2581086213444701</v>
      </c>
      <c r="L7" s="4">
        <v>1.7246875566020601</v>
      </c>
      <c r="M7" s="4">
        <v>1.65400683630839</v>
      </c>
    </row>
    <row r="8" spans="1:13" x14ac:dyDescent="0.25">
      <c r="A8" s="1">
        <v>44197</v>
      </c>
      <c r="B8" t="s">
        <v>13</v>
      </c>
      <c r="C8" t="s">
        <v>14</v>
      </c>
      <c r="D8" t="s">
        <v>20</v>
      </c>
      <c r="E8" s="3">
        <v>650408.27</v>
      </c>
      <c r="F8" s="2">
        <v>6933</v>
      </c>
      <c r="G8" s="2">
        <v>5628</v>
      </c>
      <c r="H8" s="2">
        <v>11284</v>
      </c>
      <c r="I8" s="5">
        <v>93.813395355545893</v>
      </c>
      <c r="J8" s="5">
        <v>115.566501421464</v>
      </c>
      <c r="K8" s="4">
        <v>1.2318763326226001</v>
      </c>
      <c r="L8" s="4">
        <v>1.6275782489542701</v>
      </c>
      <c r="M8" s="4">
        <v>1.5262970859985701</v>
      </c>
    </row>
    <row r="9" spans="1:13" x14ac:dyDescent="0.25">
      <c r="A9" s="1">
        <v>44197</v>
      </c>
      <c r="B9" t="s">
        <v>13</v>
      </c>
      <c r="C9" t="s">
        <v>14</v>
      </c>
      <c r="D9" t="s">
        <v>21</v>
      </c>
      <c r="E9" s="3">
        <v>182342.51</v>
      </c>
      <c r="F9" s="2">
        <v>2175</v>
      </c>
      <c r="G9" s="2">
        <v>1794</v>
      </c>
      <c r="H9" s="2">
        <v>3157</v>
      </c>
      <c r="I9" s="5">
        <v>83.835636781609196</v>
      </c>
      <c r="J9" s="5">
        <v>101.64019509476</v>
      </c>
      <c r="K9" s="4">
        <v>1.21237458193979</v>
      </c>
      <c r="L9" s="4">
        <v>1.4514942528735599</v>
      </c>
      <c r="M9" s="4">
        <v>1.4420289855072399</v>
      </c>
    </row>
    <row r="10" spans="1:13" x14ac:dyDescent="0.25">
      <c r="A10" s="1">
        <v>44197</v>
      </c>
      <c r="B10" t="s">
        <v>13</v>
      </c>
      <c r="C10" t="s">
        <v>22</v>
      </c>
      <c r="E10" s="3">
        <v>2743022.06</v>
      </c>
      <c r="F10" s="2">
        <v>19247</v>
      </c>
      <c r="G10" s="2">
        <v>15975</v>
      </c>
      <c r="H10" s="2">
        <v>49123</v>
      </c>
      <c r="I10" s="5">
        <v>142.516862887722</v>
      </c>
      <c r="J10" s="5">
        <v>171.707171205007</v>
      </c>
      <c r="K10" s="4">
        <v>1.2048200312988999</v>
      </c>
      <c r="L10" s="4">
        <v>2.55224190782979</v>
      </c>
      <c r="M10" s="4">
        <v>2.3730203442879501</v>
      </c>
    </row>
    <row r="11" spans="1:13" x14ac:dyDescent="0.25">
      <c r="A11" s="1">
        <v>44197</v>
      </c>
      <c r="B11" t="s">
        <v>13</v>
      </c>
      <c r="C11" t="s">
        <v>22</v>
      </c>
      <c r="D11" t="s">
        <v>15</v>
      </c>
      <c r="E11" s="3">
        <v>2014.21</v>
      </c>
      <c r="F11" s="2">
        <v>15</v>
      </c>
      <c r="G11" s="2">
        <v>13</v>
      </c>
      <c r="H11" s="2">
        <v>38</v>
      </c>
      <c r="I11" s="5">
        <v>134.28066666666601</v>
      </c>
      <c r="J11" s="5">
        <v>154.93923076922999</v>
      </c>
      <c r="K11" s="4">
        <v>1.15384615384615</v>
      </c>
      <c r="L11" s="4">
        <v>2.5333333333333301</v>
      </c>
      <c r="M11" s="4">
        <v>1.92307692307692</v>
      </c>
    </row>
    <row r="12" spans="1:13" x14ac:dyDescent="0.25">
      <c r="A12" s="1">
        <v>44197</v>
      </c>
      <c r="B12" t="s">
        <v>13</v>
      </c>
      <c r="C12" t="s">
        <v>22</v>
      </c>
      <c r="D12" t="s">
        <v>16</v>
      </c>
      <c r="E12" s="3">
        <v>5190.96</v>
      </c>
      <c r="F12" s="2">
        <v>32</v>
      </c>
      <c r="G12" s="2">
        <v>26</v>
      </c>
      <c r="H12" s="2">
        <v>67</v>
      </c>
      <c r="I12" s="5">
        <v>162.2175</v>
      </c>
      <c r="J12" s="5">
        <v>199.65230769230701</v>
      </c>
      <c r="K12" s="4">
        <v>1.2307692307692299</v>
      </c>
      <c r="L12" s="4">
        <v>2.09375</v>
      </c>
      <c r="M12" s="4">
        <v>1.8076923076922999</v>
      </c>
    </row>
    <row r="13" spans="1:13" x14ac:dyDescent="0.25">
      <c r="A13" s="1">
        <v>44197</v>
      </c>
      <c r="B13" t="s">
        <v>13</v>
      </c>
      <c r="C13" t="s">
        <v>22</v>
      </c>
      <c r="D13" t="s">
        <v>17</v>
      </c>
      <c r="E13" s="3">
        <v>24612.21</v>
      </c>
      <c r="F13" s="2">
        <v>154</v>
      </c>
      <c r="G13" s="2">
        <v>111</v>
      </c>
      <c r="H13" s="2">
        <v>322</v>
      </c>
      <c r="I13" s="5">
        <v>159.81954545454499</v>
      </c>
      <c r="J13" s="5">
        <v>221.731621621621</v>
      </c>
      <c r="K13" s="4">
        <v>1.3873873873873801</v>
      </c>
      <c r="L13" s="4">
        <v>2.0909090909090899</v>
      </c>
      <c r="M13" s="4">
        <v>2.1171171171171101</v>
      </c>
    </row>
    <row r="14" spans="1:13" x14ac:dyDescent="0.25">
      <c r="A14" s="1">
        <v>44197</v>
      </c>
      <c r="B14" t="s">
        <v>13</v>
      </c>
      <c r="C14" t="s">
        <v>22</v>
      </c>
      <c r="D14" t="s">
        <v>18</v>
      </c>
      <c r="E14" s="3">
        <v>8727.99</v>
      </c>
      <c r="F14" s="2">
        <v>64</v>
      </c>
      <c r="G14" s="2">
        <v>52</v>
      </c>
      <c r="H14" s="2">
        <v>154</v>
      </c>
      <c r="I14" s="5">
        <v>136.37484375</v>
      </c>
      <c r="J14" s="5">
        <v>167.84596153846101</v>
      </c>
      <c r="K14" s="4">
        <v>1.2307692307692299</v>
      </c>
      <c r="L14" s="4">
        <v>2.40625</v>
      </c>
      <c r="M14" s="4">
        <v>2.2884615384615299</v>
      </c>
    </row>
    <row r="15" spans="1:13" x14ac:dyDescent="0.25">
      <c r="A15" s="1">
        <v>44197</v>
      </c>
      <c r="B15" t="s">
        <v>13</v>
      </c>
      <c r="C15" t="s">
        <v>22</v>
      </c>
      <c r="D15" t="s">
        <v>19</v>
      </c>
      <c r="E15" s="3">
        <v>22360.09</v>
      </c>
      <c r="F15" s="2">
        <v>134</v>
      </c>
      <c r="G15" s="2">
        <v>103</v>
      </c>
      <c r="H15" s="2">
        <v>333</v>
      </c>
      <c r="I15" s="5">
        <v>166.86634328358201</v>
      </c>
      <c r="J15" s="5">
        <v>217.08825242718399</v>
      </c>
      <c r="K15" s="4">
        <v>1.3009708737864001</v>
      </c>
      <c r="L15" s="4">
        <v>2.48507462686567</v>
      </c>
      <c r="M15" s="4">
        <v>2.31067961165048</v>
      </c>
    </row>
    <row r="16" spans="1:13" x14ac:dyDescent="0.25">
      <c r="A16" s="1">
        <v>44197</v>
      </c>
      <c r="B16" t="s">
        <v>13</v>
      </c>
      <c r="C16" t="s">
        <v>22</v>
      </c>
      <c r="D16" t="s">
        <v>20</v>
      </c>
      <c r="E16" s="3">
        <v>4964.1899999999996</v>
      </c>
      <c r="F16" s="2">
        <v>35</v>
      </c>
      <c r="G16" s="2">
        <v>29</v>
      </c>
      <c r="H16" s="2">
        <v>76</v>
      </c>
      <c r="I16" s="5">
        <v>141.83399999999901</v>
      </c>
      <c r="J16" s="5">
        <v>171.17896551724101</v>
      </c>
      <c r="K16" s="4">
        <v>1.2068965517241299</v>
      </c>
      <c r="L16" s="4">
        <v>2.1714285714285699</v>
      </c>
      <c r="M16" s="4">
        <v>1.86206896551724</v>
      </c>
    </row>
    <row r="17" spans="1:13" x14ac:dyDescent="0.25">
      <c r="A17" s="1">
        <v>44197</v>
      </c>
      <c r="B17" t="s">
        <v>13</v>
      </c>
      <c r="C17" t="s">
        <v>22</v>
      </c>
      <c r="D17" t="s">
        <v>21</v>
      </c>
      <c r="E17" s="3">
        <v>1867.83</v>
      </c>
      <c r="F17" s="2">
        <v>10</v>
      </c>
      <c r="G17" s="2">
        <v>9</v>
      </c>
      <c r="H17" s="2">
        <v>18</v>
      </c>
      <c r="I17" s="5">
        <v>186.78299999999999</v>
      </c>
      <c r="J17" s="5">
        <v>207.53666666666601</v>
      </c>
      <c r="K17" s="4">
        <v>1.1111111111111101</v>
      </c>
      <c r="L17" s="4">
        <v>1.8</v>
      </c>
      <c r="M17" s="4">
        <v>1.44444444444444</v>
      </c>
    </row>
    <row r="18" spans="1:13" x14ac:dyDescent="0.25">
      <c r="A18" s="1">
        <v>44197</v>
      </c>
      <c r="B18" t="s">
        <v>23</v>
      </c>
      <c r="C18" t="s">
        <v>14</v>
      </c>
      <c r="E18" s="3">
        <v>2344869.2000000002</v>
      </c>
      <c r="F18" s="2">
        <v>23126</v>
      </c>
      <c r="G18" s="2">
        <v>18185</v>
      </c>
      <c r="H18" s="2">
        <v>39926</v>
      </c>
      <c r="I18" s="5">
        <v>101.39536452477699</v>
      </c>
      <c r="J18" s="5">
        <v>128.94524058289801</v>
      </c>
      <c r="K18" s="4">
        <v>1.27170745119604</v>
      </c>
      <c r="L18" s="4">
        <v>1.72645507221309</v>
      </c>
      <c r="M18" s="4">
        <v>1.62821006323893</v>
      </c>
    </row>
    <row r="19" spans="1:13" x14ac:dyDescent="0.25">
      <c r="A19" s="1">
        <v>44197</v>
      </c>
      <c r="B19" t="s">
        <v>23</v>
      </c>
      <c r="C19" t="s">
        <v>14</v>
      </c>
      <c r="D19" t="s">
        <v>15</v>
      </c>
      <c r="E19" s="3">
        <v>224550.84</v>
      </c>
      <c r="F19" s="2">
        <v>2228</v>
      </c>
      <c r="G19" s="2">
        <v>1785</v>
      </c>
      <c r="H19" s="2">
        <v>3952</v>
      </c>
      <c r="I19" s="5">
        <v>100.785834829443</v>
      </c>
      <c r="J19" s="5">
        <v>125.798789915966</v>
      </c>
      <c r="K19" s="4">
        <v>1.2481792717086799</v>
      </c>
      <c r="L19" s="4">
        <v>1.7737881508078901</v>
      </c>
      <c r="M19" s="4">
        <v>1.5630252100840301</v>
      </c>
    </row>
    <row r="20" spans="1:13" x14ac:dyDescent="0.25">
      <c r="A20" s="1">
        <v>44197</v>
      </c>
      <c r="B20" t="s">
        <v>23</v>
      </c>
      <c r="C20" t="s">
        <v>14</v>
      </c>
      <c r="D20" t="s">
        <v>16</v>
      </c>
      <c r="E20" s="3">
        <v>318897.96999999997</v>
      </c>
      <c r="F20" s="2">
        <v>3463</v>
      </c>
      <c r="G20" s="2">
        <v>2743</v>
      </c>
      <c r="H20" s="2">
        <v>6160</v>
      </c>
      <c r="I20" s="5">
        <v>92.087198960438897</v>
      </c>
      <c r="J20" s="5">
        <v>116.25882974845</v>
      </c>
      <c r="K20" s="4">
        <v>1.26248632883703</v>
      </c>
      <c r="L20" s="4">
        <v>1.7788045047646499</v>
      </c>
      <c r="M20" s="4">
        <v>1.64855997083485</v>
      </c>
    </row>
    <row r="21" spans="1:13" x14ac:dyDescent="0.25">
      <c r="A21" s="1">
        <v>44197</v>
      </c>
      <c r="B21" t="s">
        <v>23</v>
      </c>
      <c r="C21" t="s">
        <v>14</v>
      </c>
      <c r="D21" t="s">
        <v>17</v>
      </c>
      <c r="E21" s="3">
        <v>846335.03</v>
      </c>
      <c r="F21" s="2">
        <v>8787</v>
      </c>
      <c r="G21" s="2">
        <v>6848</v>
      </c>
      <c r="H21" s="2">
        <v>15384</v>
      </c>
      <c r="I21" s="5">
        <v>96.316721292818897</v>
      </c>
      <c r="J21" s="5">
        <v>123.588643399532</v>
      </c>
      <c r="K21" s="4">
        <v>1.28314836448598</v>
      </c>
      <c r="L21" s="4">
        <v>1.7507681802663</v>
      </c>
      <c r="M21" s="4">
        <v>1.65435163551401</v>
      </c>
    </row>
    <row r="22" spans="1:13" x14ac:dyDescent="0.25">
      <c r="A22" s="1">
        <v>44197</v>
      </c>
      <c r="B22" t="s">
        <v>23</v>
      </c>
      <c r="C22" t="s">
        <v>14</v>
      </c>
      <c r="D22" t="s">
        <v>18</v>
      </c>
      <c r="E22" s="3">
        <v>623335.39</v>
      </c>
      <c r="F22" s="2">
        <v>6141</v>
      </c>
      <c r="G22" s="2">
        <v>4778</v>
      </c>
      <c r="H22" s="2">
        <v>11163</v>
      </c>
      <c r="I22" s="5">
        <v>101.503890245888</v>
      </c>
      <c r="J22" s="5">
        <v>130.45947886144799</v>
      </c>
      <c r="K22" s="4">
        <v>1.28526580159062</v>
      </c>
      <c r="L22" s="4">
        <v>1.8177821201758599</v>
      </c>
      <c r="M22" s="4">
        <v>1.65383005441607</v>
      </c>
    </row>
    <row r="23" spans="1:13" x14ac:dyDescent="0.25">
      <c r="A23" s="1">
        <v>44197</v>
      </c>
      <c r="B23" t="s">
        <v>23</v>
      </c>
      <c r="C23" t="s">
        <v>14</v>
      </c>
      <c r="D23" t="s">
        <v>19</v>
      </c>
      <c r="E23" s="3">
        <v>1530564.22</v>
      </c>
      <c r="F23" s="2">
        <v>15052</v>
      </c>
      <c r="G23" s="2">
        <v>11641</v>
      </c>
      <c r="H23" s="2">
        <v>26612</v>
      </c>
      <c r="I23" s="5">
        <v>101.685106298166</v>
      </c>
      <c r="J23" s="5">
        <v>131.480475904131</v>
      </c>
      <c r="K23" s="4">
        <v>1.2930160639120301</v>
      </c>
      <c r="L23" s="4">
        <v>1.7680042519266499</v>
      </c>
      <c r="M23" s="4">
        <v>1.64358732067691</v>
      </c>
    </row>
    <row r="24" spans="1:13" x14ac:dyDescent="0.25">
      <c r="A24" s="1">
        <v>44197</v>
      </c>
      <c r="B24" t="s">
        <v>23</v>
      </c>
      <c r="C24" t="s">
        <v>14</v>
      </c>
      <c r="D24" t="s">
        <v>20</v>
      </c>
      <c r="E24" s="3">
        <v>441681.52</v>
      </c>
      <c r="F24" s="2">
        <v>4832</v>
      </c>
      <c r="G24" s="2">
        <v>3877</v>
      </c>
      <c r="H24" s="2">
        <v>7694</v>
      </c>
      <c r="I24" s="5">
        <v>91.407599337748294</v>
      </c>
      <c r="J24" s="5">
        <v>113.92352850141801</v>
      </c>
      <c r="K24" s="4">
        <v>1.24632447768893</v>
      </c>
      <c r="L24" s="4">
        <v>1.59230132450331</v>
      </c>
      <c r="M24" s="4">
        <v>1.4985813773536201</v>
      </c>
    </row>
    <row r="25" spans="1:13" x14ac:dyDescent="0.25">
      <c r="A25" s="1">
        <v>44197</v>
      </c>
      <c r="B25" t="s">
        <v>23</v>
      </c>
      <c r="C25" t="s">
        <v>14</v>
      </c>
      <c r="D25" t="s">
        <v>21</v>
      </c>
      <c r="E25" s="3">
        <v>152447.81</v>
      </c>
      <c r="F25" s="2">
        <v>1764</v>
      </c>
      <c r="G25" s="2">
        <v>1447</v>
      </c>
      <c r="H25" s="2">
        <v>2621</v>
      </c>
      <c r="I25" s="5">
        <v>86.421660997732403</v>
      </c>
      <c r="J25" s="5">
        <v>105.35439530062099</v>
      </c>
      <c r="K25" s="4">
        <v>1.2190739460953599</v>
      </c>
      <c r="L25" s="4">
        <v>1.48582766439909</v>
      </c>
      <c r="M25" s="4">
        <v>1.41879751209398</v>
      </c>
    </row>
    <row r="26" spans="1:13" x14ac:dyDescent="0.25">
      <c r="A26" s="1">
        <v>44197</v>
      </c>
      <c r="B26" t="s">
        <v>23</v>
      </c>
      <c r="C26" t="s">
        <v>22</v>
      </c>
      <c r="E26" s="3">
        <v>1093326.83</v>
      </c>
      <c r="F26" s="2">
        <v>8424</v>
      </c>
      <c r="G26" s="2">
        <v>7010</v>
      </c>
      <c r="H26" s="2">
        <v>20950</v>
      </c>
      <c r="I26" s="5">
        <v>129.78713556505201</v>
      </c>
      <c r="J26" s="5">
        <v>155.96673751783101</v>
      </c>
      <c r="K26" s="4">
        <v>1.2017118402282401</v>
      </c>
      <c r="L26" s="4">
        <v>2.4869420702754002</v>
      </c>
      <c r="M26" s="4">
        <v>2.3151212553495002</v>
      </c>
    </row>
    <row r="27" spans="1:13" x14ac:dyDescent="0.25">
      <c r="A27" s="1">
        <v>44197</v>
      </c>
      <c r="B27" t="s">
        <v>23</v>
      </c>
      <c r="C27" t="s">
        <v>22</v>
      </c>
      <c r="D27" t="s">
        <v>15</v>
      </c>
      <c r="E27" s="3">
        <v>987.84</v>
      </c>
      <c r="F27" s="2">
        <v>10</v>
      </c>
      <c r="G27" s="2">
        <v>8</v>
      </c>
      <c r="H27" s="2">
        <v>19</v>
      </c>
      <c r="I27" s="5">
        <v>98.784000000000006</v>
      </c>
      <c r="J27" s="5">
        <v>123.48</v>
      </c>
      <c r="K27" s="4">
        <v>1.25</v>
      </c>
      <c r="L27" s="4">
        <v>1.9</v>
      </c>
      <c r="M27" s="4">
        <v>2</v>
      </c>
    </row>
    <row r="28" spans="1:13" x14ac:dyDescent="0.25">
      <c r="A28" s="1">
        <v>44197</v>
      </c>
      <c r="B28" t="s">
        <v>23</v>
      </c>
      <c r="C28" t="s">
        <v>22</v>
      </c>
      <c r="D28" t="s">
        <v>16</v>
      </c>
      <c r="E28" s="3">
        <v>945.9</v>
      </c>
      <c r="F28" s="2">
        <v>9</v>
      </c>
      <c r="G28" s="2">
        <v>8</v>
      </c>
      <c r="H28" s="2">
        <v>13</v>
      </c>
      <c r="I28" s="5">
        <v>105.1</v>
      </c>
      <c r="J28" s="5">
        <v>118.2375</v>
      </c>
      <c r="K28" s="4">
        <v>1.125</v>
      </c>
      <c r="L28" s="4">
        <v>1.44444444444444</v>
      </c>
      <c r="M28" s="4">
        <v>1.5</v>
      </c>
    </row>
    <row r="29" spans="1:13" x14ac:dyDescent="0.25">
      <c r="A29" s="1">
        <v>44197</v>
      </c>
      <c r="B29" t="s">
        <v>23</v>
      </c>
      <c r="C29" t="s">
        <v>22</v>
      </c>
      <c r="D29" t="s">
        <v>17</v>
      </c>
      <c r="E29" s="3">
        <v>9956.73</v>
      </c>
      <c r="F29" s="2">
        <v>70</v>
      </c>
      <c r="G29" s="2">
        <v>52</v>
      </c>
      <c r="H29" s="2">
        <v>188</v>
      </c>
      <c r="I29" s="5">
        <v>142.239</v>
      </c>
      <c r="J29" s="5">
        <v>191.47557692307601</v>
      </c>
      <c r="K29" s="4">
        <v>1.34615384615384</v>
      </c>
      <c r="L29" s="4">
        <v>2.6857142857142802</v>
      </c>
      <c r="M29" s="4">
        <v>2.6538461538461502</v>
      </c>
    </row>
    <row r="30" spans="1:13" x14ac:dyDescent="0.25">
      <c r="A30" s="1">
        <v>44197</v>
      </c>
      <c r="B30" t="s">
        <v>23</v>
      </c>
      <c r="C30" t="s">
        <v>22</v>
      </c>
      <c r="D30" t="s">
        <v>18</v>
      </c>
      <c r="E30" s="3">
        <v>5529.71</v>
      </c>
      <c r="F30" s="2">
        <v>38</v>
      </c>
      <c r="G30" s="2">
        <v>28</v>
      </c>
      <c r="H30" s="2">
        <v>74</v>
      </c>
      <c r="I30" s="5">
        <v>145.518684210526</v>
      </c>
      <c r="J30" s="5">
        <v>197.489642857142</v>
      </c>
      <c r="K30" s="4">
        <v>1.3571428571428501</v>
      </c>
      <c r="L30" s="4">
        <v>1.9473684210526301</v>
      </c>
      <c r="M30" s="4">
        <v>2</v>
      </c>
    </row>
    <row r="31" spans="1:13" x14ac:dyDescent="0.25">
      <c r="A31" s="1">
        <v>44197</v>
      </c>
      <c r="B31" t="s">
        <v>23</v>
      </c>
      <c r="C31" t="s">
        <v>22</v>
      </c>
      <c r="D31" t="s">
        <v>19</v>
      </c>
      <c r="E31" s="3">
        <v>7072.52</v>
      </c>
      <c r="F31" s="2">
        <v>55</v>
      </c>
      <c r="G31" s="2">
        <v>45</v>
      </c>
      <c r="H31" s="2">
        <v>126</v>
      </c>
      <c r="I31" s="5">
        <v>128.59127272727201</v>
      </c>
      <c r="J31" s="5">
        <v>157.16711111111101</v>
      </c>
      <c r="K31" s="4">
        <v>1.2222222222222201</v>
      </c>
      <c r="L31" s="4">
        <v>2.2909090909090901</v>
      </c>
      <c r="M31" s="4">
        <v>2.0666666666666602</v>
      </c>
    </row>
    <row r="32" spans="1:13" x14ac:dyDescent="0.25">
      <c r="A32" s="1">
        <v>44197</v>
      </c>
      <c r="B32" t="s">
        <v>23</v>
      </c>
      <c r="C32" t="s">
        <v>22</v>
      </c>
      <c r="D32" t="s">
        <v>20</v>
      </c>
      <c r="E32" s="3">
        <v>1934.2</v>
      </c>
      <c r="F32" s="2">
        <v>23</v>
      </c>
      <c r="G32" s="2">
        <v>16</v>
      </c>
      <c r="H32" s="2">
        <v>41</v>
      </c>
      <c r="I32" s="5">
        <v>84.095652173912995</v>
      </c>
      <c r="J32" s="5">
        <v>120.8875</v>
      </c>
      <c r="K32" s="4">
        <v>1.4375</v>
      </c>
      <c r="L32" s="4">
        <v>1.7826086956521701</v>
      </c>
      <c r="M32" s="4">
        <v>2.0625</v>
      </c>
    </row>
    <row r="33" spans="1:13" x14ac:dyDescent="0.25">
      <c r="A33" s="1">
        <v>44197</v>
      </c>
      <c r="B33" t="s">
        <v>23</v>
      </c>
      <c r="C33" t="s">
        <v>22</v>
      </c>
      <c r="D33" t="s">
        <v>21</v>
      </c>
      <c r="E33" s="3">
        <v>593.91</v>
      </c>
      <c r="F33" s="2">
        <v>6</v>
      </c>
      <c r="G33" s="2">
        <v>6</v>
      </c>
      <c r="H33" s="2">
        <v>14</v>
      </c>
      <c r="I33" s="5">
        <v>98.984999999999999</v>
      </c>
      <c r="J33" s="5">
        <v>98.984999999999999</v>
      </c>
      <c r="K33" s="4">
        <v>1</v>
      </c>
      <c r="L33" s="4">
        <v>2.3333333333333299</v>
      </c>
      <c r="M33" s="4">
        <v>1.8333333333333299</v>
      </c>
    </row>
    <row r="34" spans="1:13" x14ac:dyDescent="0.25">
      <c r="A34" s="1">
        <v>44197</v>
      </c>
      <c r="B34" t="s">
        <v>24</v>
      </c>
      <c r="C34" t="s">
        <v>14</v>
      </c>
      <c r="E34" s="3">
        <v>8252.5400000000009</v>
      </c>
      <c r="F34" s="2">
        <v>83</v>
      </c>
      <c r="G34" s="2">
        <v>73</v>
      </c>
      <c r="H34" s="2">
        <v>151</v>
      </c>
      <c r="I34" s="5">
        <v>99.428192771084298</v>
      </c>
      <c r="J34" s="5">
        <v>113.048493150684</v>
      </c>
      <c r="K34" s="4">
        <v>1.13698630136986</v>
      </c>
      <c r="L34" s="4">
        <v>1.81927710843373</v>
      </c>
      <c r="M34" s="4">
        <v>1.5068493150684901</v>
      </c>
    </row>
    <row r="35" spans="1:13" x14ac:dyDescent="0.25">
      <c r="A35" s="1">
        <v>44197</v>
      </c>
      <c r="B35" t="s">
        <v>24</v>
      </c>
      <c r="C35" t="s">
        <v>14</v>
      </c>
      <c r="D35" t="s">
        <v>15</v>
      </c>
      <c r="E35" s="3">
        <v>1662.09</v>
      </c>
      <c r="F35" s="2">
        <v>19</v>
      </c>
      <c r="G35" s="2">
        <v>14</v>
      </c>
      <c r="H35" s="2">
        <v>32</v>
      </c>
      <c r="I35" s="5">
        <v>87.478421052631504</v>
      </c>
      <c r="J35" s="5">
        <v>118.720714285714</v>
      </c>
      <c r="K35" s="4">
        <v>1.3571428571428501</v>
      </c>
      <c r="L35" s="4">
        <v>1.6842105263157801</v>
      </c>
      <c r="M35" s="4">
        <v>1.5714285714285701</v>
      </c>
    </row>
    <row r="36" spans="1:13" x14ac:dyDescent="0.25">
      <c r="A36" s="1">
        <v>44197</v>
      </c>
      <c r="B36" t="s">
        <v>24</v>
      </c>
      <c r="C36" t="s">
        <v>14</v>
      </c>
      <c r="D36" t="s">
        <v>16</v>
      </c>
      <c r="E36" s="3">
        <v>980.02</v>
      </c>
      <c r="F36" s="2">
        <v>13</v>
      </c>
      <c r="G36" s="2">
        <v>10</v>
      </c>
      <c r="H36" s="2">
        <v>19</v>
      </c>
      <c r="I36" s="5">
        <v>75.386153846153803</v>
      </c>
      <c r="J36" s="5">
        <v>98.001999999999995</v>
      </c>
      <c r="K36" s="4">
        <v>1.3</v>
      </c>
      <c r="L36" s="4">
        <v>1.4615384615384599</v>
      </c>
      <c r="M36" s="4">
        <v>1.5</v>
      </c>
    </row>
    <row r="37" spans="1:13" x14ac:dyDescent="0.25">
      <c r="A37" s="1">
        <v>44197</v>
      </c>
      <c r="B37" t="s">
        <v>24</v>
      </c>
      <c r="C37" t="s">
        <v>14</v>
      </c>
      <c r="D37" t="s">
        <v>17</v>
      </c>
      <c r="E37" s="3">
        <v>3170.15</v>
      </c>
      <c r="F37" s="2">
        <v>34</v>
      </c>
      <c r="G37" s="2">
        <v>29</v>
      </c>
      <c r="H37" s="2">
        <v>49</v>
      </c>
      <c r="I37" s="5">
        <v>93.239705882352894</v>
      </c>
      <c r="J37" s="5">
        <v>109.315517241379</v>
      </c>
      <c r="K37" s="4">
        <v>1.17241379310344</v>
      </c>
      <c r="L37" s="4">
        <v>1.44117647058823</v>
      </c>
      <c r="M37" s="4">
        <v>1.3448275862068899</v>
      </c>
    </row>
    <row r="38" spans="1:13" x14ac:dyDescent="0.25">
      <c r="A38" s="1">
        <v>44197</v>
      </c>
      <c r="B38" t="s">
        <v>24</v>
      </c>
      <c r="C38" t="s">
        <v>14</v>
      </c>
      <c r="D38" t="s">
        <v>18</v>
      </c>
      <c r="E38" s="3">
        <v>2269.9699999999998</v>
      </c>
      <c r="F38" s="2">
        <v>26</v>
      </c>
      <c r="G38" s="2">
        <v>22</v>
      </c>
      <c r="H38" s="2">
        <v>45</v>
      </c>
      <c r="I38" s="5">
        <v>87.306538461538395</v>
      </c>
      <c r="J38" s="5">
        <v>103.180454545454</v>
      </c>
      <c r="K38" s="4">
        <v>1.1818181818181801</v>
      </c>
      <c r="L38" s="4">
        <v>1.7307692307692299</v>
      </c>
      <c r="M38" s="4">
        <v>1.4090909090909001</v>
      </c>
    </row>
    <row r="39" spans="1:13" x14ac:dyDescent="0.25">
      <c r="A39" s="1">
        <v>44197</v>
      </c>
      <c r="B39" t="s">
        <v>24</v>
      </c>
      <c r="C39" t="s">
        <v>14</v>
      </c>
      <c r="D39" t="s">
        <v>19</v>
      </c>
      <c r="E39" s="3">
        <v>6169.82</v>
      </c>
      <c r="F39" s="2">
        <v>81</v>
      </c>
      <c r="G39" s="2">
        <v>68</v>
      </c>
      <c r="H39" s="2">
        <v>122</v>
      </c>
      <c r="I39" s="5">
        <v>76.170617283950605</v>
      </c>
      <c r="J39" s="5">
        <v>90.732647058823503</v>
      </c>
      <c r="K39" s="4">
        <v>1.19117647058823</v>
      </c>
      <c r="L39" s="4">
        <v>1.50617283950617</v>
      </c>
      <c r="M39" s="4">
        <v>1.3235294117647001</v>
      </c>
    </row>
    <row r="40" spans="1:13" x14ac:dyDescent="0.25">
      <c r="A40" s="1">
        <v>44197</v>
      </c>
      <c r="B40" t="s">
        <v>24</v>
      </c>
      <c r="C40" t="s">
        <v>14</v>
      </c>
      <c r="D40" t="s">
        <v>20</v>
      </c>
      <c r="E40" s="3">
        <v>3576.5</v>
      </c>
      <c r="F40" s="2">
        <v>56</v>
      </c>
      <c r="G40" s="2">
        <v>42</v>
      </c>
      <c r="H40" s="2">
        <v>74</v>
      </c>
      <c r="I40" s="5">
        <v>63.866071428571402</v>
      </c>
      <c r="J40" s="5">
        <v>85.154761904761898</v>
      </c>
      <c r="K40" s="4">
        <v>1.3333333333333299</v>
      </c>
      <c r="L40" s="4">
        <v>1.3214285714285701</v>
      </c>
      <c r="M40" s="4">
        <v>1.4761904761904701</v>
      </c>
    </row>
    <row r="41" spans="1:13" x14ac:dyDescent="0.25">
      <c r="A41" s="1">
        <v>44197</v>
      </c>
      <c r="B41" t="s">
        <v>24</v>
      </c>
      <c r="C41" t="s">
        <v>14</v>
      </c>
      <c r="D41" t="s">
        <v>21</v>
      </c>
      <c r="E41" s="3">
        <v>1783.6</v>
      </c>
      <c r="F41" s="2">
        <v>26</v>
      </c>
      <c r="G41" s="2">
        <v>19</v>
      </c>
      <c r="H41" s="2">
        <v>40</v>
      </c>
      <c r="I41" s="5">
        <v>68.599999999999994</v>
      </c>
      <c r="J41" s="5">
        <v>93.873684210526307</v>
      </c>
      <c r="K41" s="4">
        <v>1.3684210526315701</v>
      </c>
      <c r="L41" s="4">
        <v>1.5384615384615301</v>
      </c>
      <c r="M41" s="4">
        <v>1.4736842105263099</v>
      </c>
    </row>
    <row r="42" spans="1:13" x14ac:dyDescent="0.25">
      <c r="A42" s="1">
        <v>44197</v>
      </c>
      <c r="B42" t="s">
        <v>24</v>
      </c>
      <c r="C42" t="s">
        <v>22</v>
      </c>
      <c r="E42" s="3">
        <v>13741.72</v>
      </c>
      <c r="F42" s="2">
        <v>126</v>
      </c>
      <c r="G42" s="2">
        <v>114</v>
      </c>
      <c r="H42" s="2">
        <v>184</v>
      </c>
      <c r="I42" s="5">
        <v>109.061269841269</v>
      </c>
      <c r="J42" s="5">
        <v>120.541403508771</v>
      </c>
      <c r="K42" s="4">
        <v>1.1052631578947301</v>
      </c>
      <c r="L42" s="4">
        <v>1.46031746031746</v>
      </c>
      <c r="M42" s="4">
        <v>1.1842105263157801</v>
      </c>
    </row>
    <row r="43" spans="1:13" x14ac:dyDescent="0.25">
      <c r="A43" s="1">
        <v>44197</v>
      </c>
      <c r="B43" t="s">
        <v>24</v>
      </c>
      <c r="C43" t="s">
        <v>22</v>
      </c>
      <c r="D43" t="s">
        <v>16</v>
      </c>
      <c r="E43" s="3">
        <v>26.99</v>
      </c>
      <c r="F43" s="2">
        <v>1</v>
      </c>
      <c r="G43" s="2">
        <v>1</v>
      </c>
      <c r="H43" s="2">
        <v>1</v>
      </c>
      <c r="I43" s="5">
        <v>26.99</v>
      </c>
      <c r="J43" s="5">
        <v>26.99</v>
      </c>
      <c r="K43" s="4">
        <v>1</v>
      </c>
      <c r="L43" s="4">
        <v>1</v>
      </c>
      <c r="M43" s="4">
        <v>1</v>
      </c>
    </row>
    <row r="44" spans="1:13" x14ac:dyDescent="0.25">
      <c r="A44" s="1">
        <v>44197</v>
      </c>
      <c r="B44" t="s">
        <v>24</v>
      </c>
      <c r="C44" t="s">
        <v>22</v>
      </c>
      <c r="D44" t="s">
        <v>18</v>
      </c>
      <c r="E44" s="3">
        <v>57.98</v>
      </c>
      <c r="F44" s="2">
        <v>1</v>
      </c>
      <c r="G44" s="2">
        <v>1</v>
      </c>
      <c r="H44" s="2">
        <v>2</v>
      </c>
      <c r="I44" s="5">
        <v>57.98</v>
      </c>
      <c r="J44" s="5">
        <v>57.98</v>
      </c>
      <c r="K44" s="4">
        <v>1</v>
      </c>
      <c r="L44" s="4">
        <v>2</v>
      </c>
      <c r="M44" s="4">
        <v>2</v>
      </c>
    </row>
    <row r="45" spans="1:13" x14ac:dyDescent="0.25">
      <c r="A45" s="1">
        <v>44197</v>
      </c>
      <c r="B45" t="s">
        <v>24</v>
      </c>
      <c r="C45" t="s">
        <v>22</v>
      </c>
      <c r="D45" t="s">
        <v>19</v>
      </c>
      <c r="E45" s="3">
        <v>313.97000000000003</v>
      </c>
      <c r="F45" s="2">
        <v>2</v>
      </c>
      <c r="G45" s="2">
        <v>2</v>
      </c>
      <c r="H45" s="2">
        <v>3</v>
      </c>
      <c r="I45" s="5">
        <v>156.98500000000001</v>
      </c>
      <c r="J45" s="5">
        <v>156.98500000000001</v>
      </c>
      <c r="K45" s="4">
        <v>1</v>
      </c>
      <c r="L45" s="4">
        <v>1.5</v>
      </c>
      <c r="M45" s="4">
        <v>1.5</v>
      </c>
    </row>
    <row r="46" spans="1:13" x14ac:dyDescent="0.25">
      <c r="A46" s="1">
        <v>44197</v>
      </c>
      <c r="B46" t="s">
        <v>24</v>
      </c>
      <c r="C46" t="s">
        <v>22</v>
      </c>
      <c r="D46" t="s">
        <v>21</v>
      </c>
      <c r="E46" s="3">
        <v>201.969999999999</v>
      </c>
      <c r="F46" s="2">
        <v>2</v>
      </c>
      <c r="G46" s="2">
        <v>1</v>
      </c>
      <c r="H46" s="2">
        <v>3</v>
      </c>
      <c r="I46" s="5">
        <v>100.984999999999</v>
      </c>
      <c r="J46" s="5">
        <v>201.969999999999</v>
      </c>
      <c r="K46" s="4">
        <v>2</v>
      </c>
      <c r="L46" s="4">
        <v>1.5</v>
      </c>
      <c r="M46" s="4">
        <v>2</v>
      </c>
    </row>
    <row r="47" spans="1:13" x14ac:dyDescent="0.25">
      <c r="A47" s="1">
        <v>44228</v>
      </c>
      <c r="B47" t="s">
        <v>13</v>
      </c>
      <c r="C47" t="s">
        <v>14</v>
      </c>
      <c r="E47" s="3">
        <v>2842776.49</v>
      </c>
      <c r="F47" s="2">
        <v>24906</v>
      </c>
      <c r="G47" s="2">
        <v>20398</v>
      </c>
      <c r="H47" s="2">
        <v>44067</v>
      </c>
      <c r="I47" s="5">
        <v>114.140226852967</v>
      </c>
      <c r="J47" s="5">
        <v>139.36545200509801</v>
      </c>
      <c r="K47" s="4">
        <v>1.2210020590253901</v>
      </c>
      <c r="L47" s="4">
        <v>1.7693326909178499</v>
      </c>
      <c r="M47" s="4">
        <v>1.6877635062261001</v>
      </c>
    </row>
    <row r="48" spans="1:13" x14ac:dyDescent="0.25">
      <c r="A48" s="1">
        <v>44228</v>
      </c>
      <c r="B48" t="s">
        <v>13</v>
      </c>
      <c r="C48" t="s">
        <v>14</v>
      </c>
      <c r="D48" t="s">
        <v>15</v>
      </c>
      <c r="E48" s="3">
        <v>160240.46</v>
      </c>
      <c r="F48" s="2">
        <v>1370</v>
      </c>
      <c r="G48" s="2">
        <v>1089</v>
      </c>
      <c r="H48" s="2">
        <v>2437</v>
      </c>
      <c r="I48" s="5">
        <v>116.96383941605799</v>
      </c>
      <c r="J48" s="5">
        <v>147.144591368227</v>
      </c>
      <c r="K48" s="4">
        <v>1.25803489439853</v>
      </c>
      <c r="L48" s="4">
        <v>1.7788321167883201</v>
      </c>
      <c r="M48" s="4">
        <v>1.71166207529843</v>
      </c>
    </row>
    <row r="49" spans="1:13" x14ac:dyDescent="0.25">
      <c r="A49" s="1">
        <v>44228</v>
      </c>
      <c r="B49" t="s">
        <v>13</v>
      </c>
      <c r="C49" t="s">
        <v>14</v>
      </c>
      <c r="D49" t="s">
        <v>16</v>
      </c>
      <c r="E49" s="3">
        <v>219796.4</v>
      </c>
      <c r="F49" s="2">
        <v>2161</v>
      </c>
      <c r="G49" s="2">
        <v>1859</v>
      </c>
      <c r="H49" s="2">
        <v>3576</v>
      </c>
      <c r="I49" s="5">
        <v>101.710504396112</v>
      </c>
      <c r="J49" s="5">
        <v>118.23367401828899</v>
      </c>
      <c r="K49" s="4">
        <v>1.1624529316837</v>
      </c>
      <c r="L49" s="4">
        <v>1.6547894493290101</v>
      </c>
      <c r="M49" s="4">
        <v>1.5653577192038699</v>
      </c>
    </row>
    <row r="50" spans="1:13" x14ac:dyDescent="0.25">
      <c r="A50" s="1">
        <v>44228</v>
      </c>
      <c r="B50" t="s">
        <v>13</v>
      </c>
      <c r="C50" t="s">
        <v>14</v>
      </c>
      <c r="D50" t="s">
        <v>17</v>
      </c>
      <c r="E50" s="3">
        <v>541583.30000000005</v>
      </c>
      <c r="F50" s="2">
        <v>5484</v>
      </c>
      <c r="G50" s="2">
        <v>4559</v>
      </c>
      <c r="H50" s="2">
        <v>9520</v>
      </c>
      <c r="I50" s="5">
        <v>98.756983953318695</v>
      </c>
      <c r="J50" s="5">
        <v>118.794318929589</v>
      </c>
      <c r="K50" s="4">
        <v>1.2028953717920501</v>
      </c>
      <c r="L50" s="4">
        <v>1.7359591539022601</v>
      </c>
      <c r="M50" s="4">
        <v>1.61351173502961</v>
      </c>
    </row>
    <row r="51" spans="1:13" x14ac:dyDescent="0.25">
      <c r="A51" s="1">
        <v>44228</v>
      </c>
      <c r="B51" t="s">
        <v>13</v>
      </c>
      <c r="C51" t="s">
        <v>14</v>
      </c>
      <c r="D51" t="s">
        <v>18</v>
      </c>
      <c r="E51" s="3">
        <v>433109.61</v>
      </c>
      <c r="F51" s="2">
        <v>4081</v>
      </c>
      <c r="G51" s="2">
        <v>3325</v>
      </c>
      <c r="H51" s="2">
        <v>7576</v>
      </c>
      <c r="I51" s="5">
        <v>106.128304337172</v>
      </c>
      <c r="J51" s="5">
        <v>130.25852932330801</v>
      </c>
      <c r="K51" s="4">
        <v>1.2273684210526301</v>
      </c>
      <c r="L51" s="4">
        <v>1.85640774320019</v>
      </c>
      <c r="M51" s="4">
        <v>1.71458646616541</v>
      </c>
    </row>
    <row r="52" spans="1:13" x14ac:dyDescent="0.25">
      <c r="A52" s="1">
        <v>44228</v>
      </c>
      <c r="B52" t="s">
        <v>13</v>
      </c>
      <c r="C52" t="s">
        <v>14</v>
      </c>
      <c r="D52" t="s">
        <v>19</v>
      </c>
      <c r="E52" s="3">
        <v>1261055.1200000001</v>
      </c>
      <c r="F52" s="2">
        <v>11435</v>
      </c>
      <c r="G52" s="2">
        <v>9324</v>
      </c>
      <c r="H52" s="2">
        <v>20250</v>
      </c>
      <c r="I52" s="5">
        <v>110.280290336685</v>
      </c>
      <c r="J52" s="5">
        <v>135.24829686829599</v>
      </c>
      <c r="K52" s="4">
        <v>1.22640497640497</v>
      </c>
      <c r="L52" s="4">
        <v>1.7708788806296401</v>
      </c>
      <c r="M52" s="4">
        <v>1.6536894036894001</v>
      </c>
    </row>
    <row r="53" spans="1:13" x14ac:dyDescent="0.25">
      <c r="A53" s="1">
        <v>44228</v>
      </c>
      <c r="B53" t="s">
        <v>13</v>
      </c>
      <c r="C53" t="s">
        <v>14</v>
      </c>
      <c r="D53" t="s">
        <v>20</v>
      </c>
      <c r="E53" s="3">
        <v>550810.18999999994</v>
      </c>
      <c r="F53" s="2">
        <v>5501</v>
      </c>
      <c r="G53" s="2">
        <v>4521</v>
      </c>
      <c r="H53" s="2">
        <v>8864</v>
      </c>
      <c r="I53" s="5">
        <v>100.129101981457</v>
      </c>
      <c r="J53" s="5">
        <v>121.833707144437</v>
      </c>
      <c r="K53" s="4">
        <v>1.21676620216766</v>
      </c>
      <c r="L53" s="4">
        <v>1.61134339211052</v>
      </c>
      <c r="M53" s="4">
        <v>1.52598982525989</v>
      </c>
    </row>
    <row r="54" spans="1:13" x14ac:dyDescent="0.25">
      <c r="A54" s="1">
        <v>44228</v>
      </c>
      <c r="B54" t="s">
        <v>13</v>
      </c>
      <c r="C54" t="s">
        <v>14</v>
      </c>
      <c r="D54" t="s">
        <v>21</v>
      </c>
      <c r="E54" s="3">
        <v>179122.32</v>
      </c>
      <c r="F54" s="2">
        <v>1782</v>
      </c>
      <c r="G54" s="2">
        <v>1496</v>
      </c>
      <c r="H54" s="2">
        <v>2770</v>
      </c>
      <c r="I54" s="5">
        <v>100.517575757575</v>
      </c>
      <c r="J54" s="5">
        <v>119.734171122994</v>
      </c>
      <c r="K54" s="4">
        <v>1.19117647058823</v>
      </c>
      <c r="L54" s="4">
        <v>1.5544332210998799</v>
      </c>
      <c r="M54" s="4">
        <v>1.47393048128342</v>
      </c>
    </row>
    <row r="55" spans="1:13" x14ac:dyDescent="0.25">
      <c r="A55" s="1">
        <v>44228</v>
      </c>
      <c r="B55" t="s">
        <v>13</v>
      </c>
      <c r="C55" t="s">
        <v>22</v>
      </c>
      <c r="E55" s="3">
        <v>2496305.63</v>
      </c>
      <c r="F55" s="2">
        <v>17533</v>
      </c>
      <c r="G55" s="2">
        <v>14798</v>
      </c>
      <c r="H55" s="2">
        <v>43155</v>
      </c>
      <c r="I55" s="5">
        <v>142.377552615068</v>
      </c>
      <c r="J55" s="5">
        <v>168.69209555345299</v>
      </c>
      <c r="K55" s="4">
        <v>1.1848222732801701</v>
      </c>
      <c r="L55" s="4">
        <v>2.4613585809616101</v>
      </c>
      <c r="M55" s="4">
        <v>2.3272739559399902</v>
      </c>
    </row>
    <row r="56" spans="1:13" x14ac:dyDescent="0.25">
      <c r="A56" s="1">
        <v>44228</v>
      </c>
      <c r="B56" t="s">
        <v>13</v>
      </c>
      <c r="C56" t="s">
        <v>22</v>
      </c>
      <c r="D56" t="s">
        <v>15</v>
      </c>
      <c r="E56" s="3">
        <v>2549.63</v>
      </c>
      <c r="F56" s="2">
        <v>16</v>
      </c>
      <c r="G56" s="2">
        <v>12</v>
      </c>
      <c r="H56" s="2">
        <v>35</v>
      </c>
      <c r="I56" s="5">
        <v>159.35187500000001</v>
      </c>
      <c r="J56" s="5">
        <v>212.46916666666601</v>
      </c>
      <c r="K56" s="4">
        <v>1.3333333333333299</v>
      </c>
      <c r="L56" s="4">
        <v>2.1875</v>
      </c>
      <c r="M56" s="4">
        <v>2.1666666666666599</v>
      </c>
    </row>
    <row r="57" spans="1:13" x14ac:dyDescent="0.25">
      <c r="A57" s="1">
        <v>44228</v>
      </c>
      <c r="B57" t="s">
        <v>13</v>
      </c>
      <c r="C57" t="s">
        <v>22</v>
      </c>
      <c r="D57" t="s">
        <v>16</v>
      </c>
      <c r="E57" s="3">
        <v>3559.55</v>
      </c>
      <c r="F57" s="2">
        <v>27</v>
      </c>
      <c r="G57" s="2">
        <v>22</v>
      </c>
      <c r="H57" s="2">
        <v>47</v>
      </c>
      <c r="I57" s="5">
        <v>131.835185185185</v>
      </c>
      <c r="J57" s="5">
        <v>161.797727272727</v>
      </c>
      <c r="K57" s="4">
        <v>1.22727272727272</v>
      </c>
      <c r="L57" s="4">
        <v>1.74074074074074</v>
      </c>
      <c r="M57" s="4">
        <v>1.86363636363636</v>
      </c>
    </row>
    <row r="58" spans="1:13" x14ac:dyDescent="0.25">
      <c r="A58" s="1">
        <v>44228</v>
      </c>
      <c r="B58" t="s">
        <v>13</v>
      </c>
      <c r="C58" t="s">
        <v>22</v>
      </c>
      <c r="D58" t="s">
        <v>17</v>
      </c>
      <c r="E58" s="3">
        <v>9716.0499999999993</v>
      </c>
      <c r="F58" s="2">
        <v>77</v>
      </c>
      <c r="G58" s="2">
        <v>61</v>
      </c>
      <c r="H58" s="2">
        <v>125</v>
      </c>
      <c r="I58" s="5">
        <v>126.182467532467</v>
      </c>
      <c r="J58" s="5">
        <v>159.279508196721</v>
      </c>
      <c r="K58" s="4">
        <v>1.2622950819672101</v>
      </c>
      <c r="L58" s="4">
        <v>1.62337662337662</v>
      </c>
      <c r="M58" s="4">
        <v>1.8852459016393399</v>
      </c>
    </row>
    <row r="59" spans="1:13" x14ac:dyDescent="0.25">
      <c r="A59" s="1">
        <v>44228</v>
      </c>
      <c r="B59" t="s">
        <v>13</v>
      </c>
      <c r="C59" t="s">
        <v>22</v>
      </c>
      <c r="D59" t="s">
        <v>18</v>
      </c>
      <c r="E59" s="3">
        <v>5443.17</v>
      </c>
      <c r="F59" s="2">
        <v>33</v>
      </c>
      <c r="G59" s="2">
        <v>31</v>
      </c>
      <c r="H59" s="2">
        <v>82</v>
      </c>
      <c r="I59" s="5">
        <v>164.94454545454499</v>
      </c>
      <c r="J59" s="5">
        <v>175.58612903225799</v>
      </c>
      <c r="K59" s="4">
        <v>1.06451612903225</v>
      </c>
      <c r="L59" s="4">
        <v>2.48484848484848</v>
      </c>
      <c r="M59" s="4">
        <v>2.06451612903225</v>
      </c>
    </row>
    <row r="60" spans="1:13" x14ac:dyDescent="0.25">
      <c r="A60" s="1">
        <v>44228</v>
      </c>
      <c r="B60" t="s">
        <v>13</v>
      </c>
      <c r="C60" t="s">
        <v>22</v>
      </c>
      <c r="D60" t="s">
        <v>19</v>
      </c>
      <c r="E60" s="3">
        <v>18780.009999999998</v>
      </c>
      <c r="F60" s="2">
        <v>136</v>
      </c>
      <c r="G60" s="2">
        <v>104</v>
      </c>
      <c r="H60" s="2">
        <v>273</v>
      </c>
      <c r="I60" s="5">
        <v>138.08830882352899</v>
      </c>
      <c r="J60" s="5">
        <v>180.577019230769</v>
      </c>
      <c r="K60" s="4">
        <v>1.3076923076922999</v>
      </c>
      <c r="L60" s="4">
        <v>2.0073529411764701</v>
      </c>
      <c r="M60" s="4">
        <v>1.92307692307692</v>
      </c>
    </row>
    <row r="61" spans="1:13" x14ac:dyDescent="0.25">
      <c r="A61" s="1">
        <v>44228</v>
      </c>
      <c r="B61" t="s">
        <v>13</v>
      </c>
      <c r="C61" t="s">
        <v>22</v>
      </c>
      <c r="D61" t="s">
        <v>20</v>
      </c>
      <c r="E61" s="3">
        <v>5142.3500000000004</v>
      </c>
      <c r="F61" s="2">
        <v>37</v>
      </c>
      <c r="G61" s="2">
        <v>31</v>
      </c>
      <c r="H61" s="2">
        <v>77</v>
      </c>
      <c r="I61" s="5">
        <v>138.98243243243201</v>
      </c>
      <c r="J61" s="5">
        <v>165.88225806451601</v>
      </c>
      <c r="K61" s="4">
        <v>1.19354838709677</v>
      </c>
      <c r="L61" s="4">
        <v>2.0810810810810798</v>
      </c>
      <c r="M61" s="4">
        <v>1.80645161290322</v>
      </c>
    </row>
    <row r="62" spans="1:13" x14ac:dyDescent="0.25">
      <c r="A62" s="1">
        <v>44228</v>
      </c>
      <c r="B62" t="s">
        <v>13</v>
      </c>
      <c r="C62" t="s">
        <v>22</v>
      </c>
      <c r="D62" t="s">
        <v>21</v>
      </c>
      <c r="E62" s="3">
        <v>3079.3</v>
      </c>
      <c r="F62" s="2">
        <v>17</v>
      </c>
      <c r="G62" s="2">
        <v>16</v>
      </c>
      <c r="H62" s="2">
        <v>34</v>
      </c>
      <c r="I62" s="5">
        <v>181.13529411764699</v>
      </c>
      <c r="J62" s="5">
        <v>192.45625000000001</v>
      </c>
      <c r="K62" s="4">
        <v>1.0625</v>
      </c>
      <c r="L62" s="4">
        <v>2</v>
      </c>
      <c r="M62" s="4">
        <v>1.75</v>
      </c>
    </row>
    <row r="63" spans="1:13" x14ac:dyDescent="0.25">
      <c r="A63" s="1">
        <v>44228</v>
      </c>
      <c r="B63" t="s">
        <v>23</v>
      </c>
      <c r="C63" t="s">
        <v>14</v>
      </c>
      <c r="E63" s="3">
        <v>1761406.25</v>
      </c>
      <c r="F63" s="2">
        <v>15918</v>
      </c>
      <c r="G63" s="2">
        <v>12865</v>
      </c>
      <c r="H63" s="2">
        <v>27543</v>
      </c>
      <c r="I63" s="5">
        <v>110.65499748712099</v>
      </c>
      <c r="J63" s="5">
        <v>136.91459385930801</v>
      </c>
      <c r="K63" s="4">
        <v>1.2373105324523901</v>
      </c>
      <c r="L63" s="4">
        <v>1.7303053147380301</v>
      </c>
      <c r="M63" s="4">
        <v>1.6282160901671201</v>
      </c>
    </row>
    <row r="64" spans="1:13" x14ac:dyDescent="0.25">
      <c r="A64" s="1">
        <v>44228</v>
      </c>
      <c r="B64" t="s">
        <v>23</v>
      </c>
      <c r="C64" t="s">
        <v>14</v>
      </c>
      <c r="D64" t="s">
        <v>15</v>
      </c>
      <c r="E64" s="3">
        <v>175380.17</v>
      </c>
      <c r="F64" s="2">
        <v>1596</v>
      </c>
      <c r="G64" s="2">
        <v>1296</v>
      </c>
      <c r="H64" s="2">
        <v>2700</v>
      </c>
      <c r="I64" s="5">
        <v>109.88732456140301</v>
      </c>
      <c r="J64" s="5">
        <v>135.32420524691301</v>
      </c>
      <c r="K64" s="4">
        <v>1.2314814814814801</v>
      </c>
      <c r="L64" s="4">
        <v>1.69172932330827</v>
      </c>
      <c r="M64" s="4">
        <v>1.5848765432098699</v>
      </c>
    </row>
    <row r="65" spans="1:13" x14ac:dyDescent="0.25">
      <c r="A65" s="1">
        <v>44228</v>
      </c>
      <c r="B65" t="s">
        <v>23</v>
      </c>
      <c r="C65" t="s">
        <v>14</v>
      </c>
      <c r="D65" t="s">
        <v>16</v>
      </c>
      <c r="E65" s="3">
        <v>232327.18</v>
      </c>
      <c r="F65" s="2">
        <v>2297</v>
      </c>
      <c r="G65" s="2">
        <v>1879</v>
      </c>
      <c r="H65" s="2">
        <v>3919</v>
      </c>
      <c r="I65" s="5">
        <v>101.143744013931</v>
      </c>
      <c r="J65" s="5">
        <v>123.64405534858901</v>
      </c>
      <c r="K65" s="4">
        <v>1.22245875465673</v>
      </c>
      <c r="L65" s="4">
        <v>1.70613844144536</v>
      </c>
      <c r="M65" s="4">
        <v>1.60617349654071</v>
      </c>
    </row>
    <row r="66" spans="1:13" x14ac:dyDescent="0.25">
      <c r="A66" s="1">
        <v>44228</v>
      </c>
      <c r="B66" t="s">
        <v>23</v>
      </c>
      <c r="C66" t="s">
        <v>14</v>
      </c>
      <c r="D66" t="s">
        <v>17</v>
      </c>
      <c r="E66" s="3">
        <v>660605.04</v>
      </c>
      <c r="F66" s="2">
        <v>5959</v>
      </c>
      <c r="G66" s="2">
        <v>4819</v>
      </c>
      <c r="H66" s="2">
        <v>10490</v>
      </c>
      <c r="I66" s="5">
        <v>110.858372210102</v>
      </c>
      <c r="J66" s="5">
        <v>137.08342809711499</v>
      </c>
      <c r="K66" s="4">
        <v>1.23656360240713</v>
      </c>
      <c r="L66" s="4">
        <v>1.7603624769256501</v>
      </c>
      <c r="M66" s="4">
        <v>1.64370201286573</v>
      </c>
    </row>
    <row r="67" spans="1:13" x14ac:dyDescent="0.25">
      <c r="A67" s="1">
        <v>44228</v>
      </c>
      <c r="B67" t="s">
        <v>23</v>
      </c>
      <c r="C67" t="s">
        <v>14</v>
      </c>
      <c r="D67" t="s">
        <v>18</v>
      </c>
      <c r="E67" s="3">
        <v>460343.43</v>
      </c>
      <c r="F67" s="2">
        <v>4098</v>
      </c>
      <c r="G67" s="2">
        <v>3299</v>
      </c>
      <c r="H67" s="2">
        <v>7411</v>
      </c>
      <c r="I67" s="5">
        <v>112.33368228403999</v>
      </c>
      <c r="J67" s="5">
        <v>139.54029402849301</v>
      </c>
      <c r="K67" s="4">
        <v>1.2421946044255801</v>
      </c>
      <c r="L67" s="4">
        <v>1.8084431429965799</v>
      </c>
      <c r="M67" s="4">
        <v>1.6583813276750501</v>
      </c>
    </row>
    <row r="68" spans="1:13" x14ac:dyDescent="0.25">
      <c r="A68" s="1">
        <v>44228</v>
      </c>
      <c r="B68" t="s">
        <v>23</v>
      </c>
      <c r="C68" t="s">
        <v>14</v>
      </c>
      <c r="D68" t="s">
        <v>19</v>
      </c>
      <c r="E68" s="3">
        <v>1159924.8700000001</v>
      </c>
      <c r="F68" s="2">
        <v>10487</v>
      </c>
      <c r="G68" s="2">
        <v>8288</v>
      </c>
      <c r="H68" s="2">
        <v>18271</v>
      </c>
      <c r="I68" s="5">
        <v>110.605975970248</v>
      </c>
      <c r="J68" s="5">
        <v>139.952325048262</v>
      </c>
      <c r="K68" s="4">
        <v>1.2653233590733499</v>
      </c>
      <c r="L68" s="4">
        <v>1.7422523123867599</v>
      </c>
      <c r="M68" s="4">
        <v>1.63658301158301</v>
      </c>
    </row>
    <row r="69" spans="1:13" x14ac:dyDescent="0.25">
      <c r="A69" s="1">
        <v>44228</v>
      </c>
      <c r="B69" t="s">
        <v>23</v>
      </c>
      <c r="C69" t="s">
        <v>14</v>
      </c>
      <c r="D69" t="s">
        <v>20</v>
      </c>
      <c r="E69" s="3">
        <v>384761.3</v>
      </c>
      <c r="F69" s="2">
        <v>3806</v>
      </c>
      <c r="G69" s="2">
        <v>3072</v>
      </c>
      <c r="H69" s="2">
        <v>6021</v>
      </c>
      <c r="I69" s="5">
        <v>101.093352601156</v>
      </c>
      <c r="J69" s="5">
        <v>125.24781901041599</v>
      </c>
      <c r="K69" s="4">
        <v>1.2389322916666601</v>
      </c>
      <c r="L69" s="4">
        <v>1.58197582764056</v>
      </c>
      <c r="M69" s="4">
        <v>1.5201822916666601</v>
      </c>
    </row>
    <row r="70" spans="1:13" x14ac:dyDescent="0.25">
      <c r="A70" s="1">
        <v>44228</v>
      </c>
      <c r="B70" t="s">
        <v>23</v>
      </c>
      <c r="C70" t="s">
        <v>14</v>
      </c>
      <c r="D70" t="s">
        <v>21</v>
      </c>
      <c r="E70" s="3">
        <v>113856.81</v>
      </c>
      <c r="F70" s="2">
        <v>1336</v>
      </c>
      <c r="G70" s="2">
        <v>1120</v>
      </c>
      <c r="H70" s="2">
        <v>1927</v>
      </c>
      <c r="I70" s="5">
        <v>85.222163173652604</v>
      </c>
      <c r="J70" s="5">
        <v>101.657866071428</v>
      </c>
      <c r="K70" s="4">
        <v>1.19285714285714</v>
      </c>
      <c r="L70" s="4">
        <v>1.44236526946107</v>
      </c>
      <c r="M70" s="4">
        <v>1.40625</v>
      </c>
    </row>
    <row r="71" spans="1:13" x14ac:dyDescent="0.25">
      <c r="A71" s="1">
        <v>44228</v>
      </c>
      <c r="B71" t="s">
        <v>23</v>
      </c>
      <c r="C71" t="s">
        <v>22</v>
      </c>
      <c r="E71" s="3">
        <v>960540.92</v>
      </c>
      <c r="F71" s="2">
        <v>7092</v>
      </c>
      <c r="G71" s="2">
        <v>5932</v>
      </c>
      <c r="H71" s="2">
        <v>16587</v>
      </c>
      <c r="I71" s="5">
        <v>135.44006204173701</v>
      </c>
      <c r="J71" s="5">
        <v>161.925306810519</v>
      </c>
      <c r="K71" s="4">
        <v>1.19554956169925</v>
      </c>
      <c r="L71" s="4">
        <v>2.3388324873096402</v>
      </c>
      <c r="M71" s="4">
        <v>2.2360080917060001</v>
      </c>
    </row>
    <row r="72" spans="1:13" x14ac:dyDescent="0.25">
      <c r="A72" s="1">
        <v>44228</v>
      </c>
      <c r="B72" t="s">
        <v>23</v>
      </c>
      <c r="C72" t="s">
        <v>22</v>
      </c>
      <c r="D72" t="s">
        <v>15</v>
      </c>
      <c r="E72" s="3">
        <v>321.95</v>
      </c>
      <c r="F72" s="2">
        <v>3</v>
      </c>
      <c r="G72" s="2">
        <v>3</v>
      </c>
      <c r="H72" s="2">
        <v>6</v>
      </c>
      <c r="I72" s="5">
        <v>107.31666666666599</v>
      </c>
      <c r="J72" s="5">
        <v>107.31666666666599</v>
      </c>
      <c r="K72" s="4">
        <v>1</v>
      </c>
      <c r="L72" s="4">
        <v>2</v>
      </c>
      <c r="M72" s="4">
        <v>1.6666666666666601</v>
      </c>
    </row>
    <row r="73" spans="1:13" x14ac:dyDescent="0.25">
      <c r="A73" s="1">
        <v>44228</v>
      </c>
      <c r="B73" t="s">
        <v>23</v>
      </c>
      <c r="C73" t="s">
        <v>22</v>
      </c>
      <c r="D73" t="s">
        <v>16</v>
      </c>
      <c r="E73" s="3">
        <v>3034.98</v>
      </c>
      <c r="F73" s="2">
        <v>27</v>
      </c>
      <c r="G73" s="2">
        <v>25</v>
      </c>
      <c r="H73" s="2">
        <v>54</v>
      </c>
      <c r="I73" s="5">
        <v>112.406666666666</v>
      </c>
      <c r="J73" s="5">
        <v>121.39919999999999</v>
      </c>
      <c r="K73" s="4">
        <v>1.08</v>
      </c>
      <c r="L73" s="4">
        <v>2</v>
      </c>
      <c r="M73" s="4">
        <v>1.96</v>
      </c>
    </row>
    <row r="74" spans="1:13" x14ac:dyDescent="0.25">
      <c r="A74" s="1">
        <v>44228</v>
      </c>
      <c r="B74" t="s">
        <v>23</v>
      </c>
      <c r="C74" t="s">
        <v>22</v>
      </c>
      <c r="D74" t="s">
        <v>17</v>
      </c>
      <c r="E74" s="3">
        <v>7988.97</v>
      </c>
      <c r="F74" s="2">
        <v>71</v>
      </c>
      <c r="G74" s="2">
        <v>54</v>
      </c>
      <c r="H74" s="2">
        <v>152</v>
      </c>
      <c r="I74" s="5">
        <v>112.52070422535201</v>
      </c>
      <c r="J74" s="5">
        <v>147.94388888888801</v>
      </c>
      <c r="K74" s="4">
        <v>1.31481481481481</v>
      </c>
      <c r="L74" s="4">
        <v>2.1408450704225301</v>
      </c>
      <c r="M74" s="4">
        <v>2.0370370370370301</v>
      </c>
    </row>
    <row r="75" spans="1:13" x14ac:dyDescent="0.25">
      <c r="A75" s="1">
        <v>44228</v>
      </c>
      <c r="B75" t="s">
        <v>23</v>
      </c>
      <c r="C75" t="s">
        <v>22</v>
      </c>
      <c r="D75" t="s">
        <v>18</v>
      </c>
      <c r="E75" s="3">
        <v>3306.26</v>
      </c>
      <c r="F75" s="2">
        <v>22</v>
      </c>
      <c r="G75" s="2">
        <v>20</v>
      </c>
      <c r="H75" s="2">
        <v>44</v>
      </c>
      <c r="I75" s="5">
        <v>150.284545454545</v>
      </c>
      <c r="J75" s="5">
        <v>165.31299999999999</v>
      </c>
      <c r="K75" s="4">
        <v>1.1000000000000001</v>
      </c>
      <c r="L75" s="4">
        <v>2</v>
      </c>
      <c r="M75" s="4">
        <v>1.6</v>
      </c>
    </row>
    <row r="76" spans="1:13" x14ac:dyDescent="0.25">
      <c r="A76" s="1">
        <v>44228</v>
      </c>
      <c r="B76" t="s">
        <v>23</v>
      </c>
      <c r="C76" t="s">
        <v>22</v>
      </c>
      <c r="D76" t="s">
        <v>19</v>
      </c>
      <c r="E76" s="3">
        <v>9123.36</v>
      </c>
      <c r="F76" s="2">
        <v>75</v>
      </c>
      <c r="G76" s="2">
        <v>64</v>
      </c>
      <c r="H76" s="2">
        <v>144</v>
      </c>
      <c r="I76" s="5">
        <v>121.6448</v>
      </c>
      <c r="J76" s="5">
        <v>142.55250000000001</v>
      </c>
      <c r="K76" s="4">
        <v>1.171875</v>
      </c>
      <c r="L76" s="4">
        <v>1.92</v>
      </c>
      <c r="M76" s="4">
        <v>1.75</v>
      </c>
    </row>
    <row r="77" spans="1:13" x14ac:dyDescent="0.25">
      <c r="A77" s="1">
        <v>44228</v>
      </c>
      <c r="B77" t="s">
        <v>23</v>
      </c>
      <c r="C77" t="s">
        <v>22</v>
      </c>
      <c r="D77" t="s">
        <v>20</v>
      </c>
      <c r="E77" s="3">
        <v>2303.5700000000002</v>
      </c>
      <c r="F77" s="2">
        <v>15</v>
      </c>
      <c r="G77" s="2">
        <v>13</v>
      </c>
      <c r="H77" s="2">
        <v>26</v>
      </c>
      <c r="I77" s="5">
        <v>153.571333333333</v>
      </c>
      <c r="J77" s="5">
        <v>177.19769230769199</v>
      </c>
      <c r="K77" s="4">
        <v>1.15384615384615</v>
      </c>
      <c r="L77" s="4">
        <v>1.7333333333333301</v>
      </c>
      <c r="M77" s="4">
        <v>1.7692307692307601</v>
      </c>
    </row>
    <row r="78" spans="1:13" x14ac:dyDescent="0.25">
      <c r="A78" s="1">
        <v>44228</v>
      </c>
      <c r="B78" t="s">
        <v>23</v>
      </c>
      <c r="C78" t="s">
        <v>22</v>
      </c>
      <c r="D78" t="s">
        <v>21</v>
      </c>
      <c r="E78" s="3">
        <v>2167.69</v>
      </c>
      <c r="F78" s="2">
        <v>18</v>
      </c>
      <c r="G78" s="2">
        <v>9</v>
      </c>
      <c r="H78" s="2">
        <v>36</v>
      </c>
      <c r="I78" s="5">
        <v>120.427222222222</v>
      </c>
      <c r="J78" s="5">
        <v>240.854444444444</v>
      </c>
      <c r="K78" s="4">
        <v>2</v>
      </c>
      <c r="L78" s="4">
        <v>2</v>
      </c>
      <c r="M78" s="4">
        <v>2.7777777777777701</v>
      </c>
    </row>
    <row r="79" spans="1:13" x14ac:dyDescent="0.25">
      <c r="A79" s="1">
        <v>44228</v>
      </c>
      <c r="B79" t="s">
        <v>24</v>
      </c>
      <c r="C79" t="s">
        <v>14</v>
      </c>
      <c r="E79" s="3">
        <v>1470.83</v>
      </c>
      <c r="F79" s="2">
        <v>15</v>
      </c>
      <c r="G79" s="2">
        <v>15</v>
      </c>
      <c r="H79" s="2">
        <v>19</v>
      </c>
      <c r="I79" s="5">
        <v>98.055333333333294</v>
      </c>
      <c r="J79" s="5">
        <v>98.055333333333294</v>
      </c>
      <c r="K79" s="4">
        <v>1</v>
      </c>
      <c r="L79" s="4">
        <v>1.2666666666666599</v>
      </c>
      <c r="M79" s="4">
        <v>1.2666666666666599</v>
      </c>
    </row>
    <row r="80" spans="1:13" x14ac:dyDescent="0.25">
      <c r="A80" s="1">
        <v>44228</v>
      </c>
      <c r="B80" t="s">
        <v>24</v>
      </c>
      <c r="C80" t="s">
        <v>14</v>
      </c>
      <c r="D80" t="s">
        <v>15</v>
      </c>
      <c r="E80" s="3">
        <v>371.96</v>
      </c>
      <c r="F80" s="2">
        <v>4</v>
      </c>
      <c r="G80" s="2">
        <v>4</v>
      </c>
      <c r="H80" s="2">
        <v>5</v>
      </c>
      <c r="I80" s="5">
        <v>92.99</v>
      </c>
      <c r="J80" s="5">
        <v>92.99</v>
      </c>
      <c r="K80" s="4">
        <v>1</v>
      </c>
      <c r="L80" s="4">
        <v>1.25</v>
      </c>
      <c r="M80" s="4">
        <v>1.25</v>
      </c>
    </row>
    <row r="81" spans="1:13" x14ac:dyDescent="0.25">
      <c r="A81" s="1">
        <v>44228</v>
      </c>
      <c r="B81" t="s">
        <v>24</v>
      </c>
      <c r="C81" t="s">
        <v>14</v>
      </c>
      <c r="D81" t="s">
        <v>16</v>
      </c>
      <c r="E81" s="3">
        <v>521.95000000000005</v>
      </c>
      <c r="F81" s="2">
        <v>4</v>
      </c>
      <c r="G81" s="2">
        <v>4</v>
      </c>
      <c r="H81" s="2">
        <v>5</v>
      </c>
      <c r="I81" s="5">
        <v>130.48750000000001</v>
      </c>
      <c r="J81" s="5">
        <v>130.48750000000001</v>
      </c>
      <c r="K81" s="4">
        <v>1</v>
      </c>
      <c r="L81" s="4">
        <v>1.25</v>
      </c>
      <c r="M81" s="4">
        <v>1.25</v>
      </c>
    </row>
    <row r="82" spans="1:13" x14ac:dyDescent="0.25">
      <c r="A82" s="1">
        <v>44228</v>
      </c>
      <c r="B82" t="s">
        <v>24</v>
      </c>
      <c r="C82" t="s">
        <v>14</v>
      </c>
      <c r="D82" t="s">
        <v>17</v>
      </c>
      <c r="E82" s="3">
        <v>984.84</v>
      </c>
      <c r="F82" s="2">
        <v>12</v>
      </c>
      <c r="G82" s="2">
        <v>11</v>
      </c>
      <c r="H82" s="2">
        <v>18</v>
      </c>
      <c r="I82" s="5">
        <v>82.07</v>
      </c>
      <c r="J82" s="5">
        <v>89.530909090909006</v>
      </c>
      <c r="K82" s="4">
        <v>1.0909090909090899</v>
      </c>
      <c r="L82" s="4">
        <v>1.5</v>
      </c>
      <c r="M82" s="4">
        <v>1.4545454545454499</v>
      </c>
    </row>
    <row r="83" spans="1:13" x14ac:dyDescent="0.25">
      <c r="A83" s="1">
        <v>44228</v>
      </c>
      <c r="B83" t="s">
        <v>24</v>
      </c>
      <c r="C83" t="s">
        <v>14</v>
      </c>
      <c r="D83" t="s">
        <v>18</v>
      </c>
      <c r="E83" s="3">
        <v>829.85</v>
      </c>
      <c r="F83" s="2">
        <v>8</v>
      </c>
      <c r="G83" s="2">
        <v>7</v>
      </c>
      <c r="H83" s="2">
        <v>16</v>
      </c>
      <c r="I83" s="5">
        <v>103.73125</v>
      </c>
      <c r="J83" s="5">
        <v>118.55</v>
      </c>
      <c r="K83" s="4">
        <v>1.1428571428571399</v>
      </c>
      <c r="L83" s="4">
        <v>2</v>
      </c>
      <c r="M83" s="4">
        <v>1.4285714285714199</v>
      </c>
    </row>
    <row r="84" spans="1:13" x14ac:dyDescent="0.25">
      <c r="A84" s="1">
        <v>44228</v>
      </c>
      <c r="B84" t="s">
        <v>24</v>
      </c>
      <c r="C84" t="s">
        <v>14</v>
      </c>
      <c r="D84" t="s">
        <v>19</v>
      </c>
      <c r="E84" s="3">
        <v>1689.74</v>
      </c>
      <c r="F84" s="2">
        <v>16</v>
      </c>
      <c r="G84" s="2">
        <v>15</v>
      </c>
      <c r="H84" s="2">
        <v>28</v>
      </c>
      <c r="I84" s="5">
        <v>105.60875</v>
      </c>
      <c r="J84" s="5">
        <v>112.649333333333</v>
      </c>
      <c r="K84" s="4">
        <v>1.06666666666666</v>
      </c>
      <c r="L84" s="4">
        <v>1.75</v>
      </c>
      <c r="M84" s="4">
        <v>1.5333333333333301</v>
      </c>
    </row>
    <row r="85" spans="1:13" x14ac:dyDescent="0.25">
      <c r="A85" s="1">
        <v>44228</v>
      </c>
      <c r="B85" t="s">
        <v>24</v>
      </c>
      <c r="C85" t="s">
        <v>14</v>
      </c>
      <c r="D85" t="s">
        <v>20</v>
      </c>
      <c r="E85" s="3">
        <v>371.909999999999</v>
      </c>
      <c r="F85" s="2">
        <v>8</v>
      </c>
      <c r="G85" s="2">
        <v>8</v>
      </c>
      <c r="H85" s="2">
        <v>10</v>
      </c>
      <c r="I85" s="5">
        <v>46.488749999999897</v>
      </c>
      <c r="J85" s="5">
        <v>46.488749999999897</v>
      </c>
      <c r="K85" s="4">
        <v>1</v>
      </c>
      <c r="L85" s="4">
        <v>1.25</v>
      </c>
      <c r="M85" s="4">
        <v>1.125</v>
      </c>
    </row>
    <row r="86" spans="1:13" x14ac:dyDescent="0.25">
      <c r="A86" s="1">
        <v>44228</v>
      </c>
      <c r="B86" t="s">
        <v>24</v>
      </c>
      <c r="C86" t="s">
        <v>14</v>
      </c>
      <c r="D86" t="s">
        <v>21</v>
      </c>
      <c r="E86" s="3">
        <v>158.97999999999999</v>
      </c>
      <c r="F86" s="2">
        <v>2</v>
      </c>
      <c r="G86" s="2">
        <v>2</v>
      </c>
      <c r="H86" s="2">
        <v>2</v>
      </c>
      <c r="I86" s="5">
        <v>79.489999999999995</v>
      </c>
      <c r="J86" s="5">
        <v>79.489999999999995</v>
      </c>
      <c r="K86" s="4">
        <v>1</v>
      </c>
      <c r="L86" s="4">
        <v>1</v>
      </c>
      <c r="M86" s="4">
        <v>1</v>
      </c>
    </row>
    <row r="87" spans="1:13" x14ac:dyDescent="0.25">
      <c r="A87" s="1">
        <v>44228</v>
      </c>
      <c r="B87" t="s">
        <v>24</v>
      </c>
      <c r="C87" t="s">
        <v>22</v>
      </c>
      <c r="E87" s="3">
        <v>5128.45</v>
      </c>
      <c r="F87" s="2">
        <v>44</v>
      </c>
      <c r="G87" s="2">
        <v>44</v>
      </c>
      <c r="H87" s="2">
        <v>59</v>
      </c>
      <c r="I87" s="5">
        <v>116.555681818181</v>
      </c>
      <c r="J87" s="5">
        <v>116.555681818181</v>
      </c>
      <c r="K87" s="4">
        <v>1</v>
      </c>
      <c r="L87" s="4">
        <v>1.3409090909090899</v>
      </c>
      <c r="M87" s="4">
        <v>1.1818181818181801</v>
      </c>
    </row>
    <row r="88" spans="1:13" x14ac:dyDescent="0.25">
      <c r="A88" s="1">
        <v>44228</v>
      </c>
      <c r="B88" t="s">
        <v>24</v>
      </c>
      <c r="C88" t="s">
        <v>22</v>
      </c>
      <c r="D88" t="s">
        <v>15</v>
      </c>
      <c r="E88" s="3">
        <v>126.97</v>
      </c>
      <c r="F88" s="2">
        <v>1</v>
      </c>
      <c r="G88" s="2">
        <v>1</v>
      </c>
      <c r="H88" s="2">
        <v>3</v>
      </c>
      <c r="I88" s="5">
        <v>126.97</v>
      </c>
      <c r="J88" s="5">
        <v>126.97</v>
      </c>
      <c r="K88" s="4">
        <v>1</v>
      </c>
      <c r="L88" s="4">
        <v>3</v>
      </c>
      <c r="M88" s="4">
        <v>1</v>
      </c>
    </row>
    <row r="89" spans="1:13" x14ac:dyDescent="0.25">
      <c r="A89" s="1">
        <v>44228</v>
      </c>
      <c r="B89" t="s">
        <v>24</v>
      </c>
      <c r="C89" t="s">
        <v>22</v>
      </c>
      <c r="D89" t="s">
        <v>17</v>
      </c>
      <c r="E89" s="3">
        <v>154.97999999999999</v>
      </c>
      <c r="F89" s="2">
        <v>2</v>
      </c>
      <c r="G89" s="2">
        <v>2</v>
      </c>
      <c r="H89" s="2">
        <v>3</v>
      </c>
      <c r="I89" s="5">
        <v>77.489999999999995</v>
      </c>
      <c r="J89" s="5">
        <v>77.489999999999995</v>
      </c>
      <c r="K89" s="4">
        <v>1</v>
      </c>
      <c r="L89" s="4">
        <v>1.5</v>
      </c>
      <c r="M89" s="4">
        <v>1.5</v>
      </c>
    </row>
    <row r="90" spans="1:13" x14ac:dyDescent="0.25">
      <c r="A90" s="1">
        <v>44228</v>
      </c>
      <c r="B90" t="s">
        <v>24</v>
      </c>
      <c r="C90" t="s">
        <v>22</v>
      </c>
      <c r="D90" t="s">
        <v>18</v>
      </c>
      <c r="E90" s="3">
        <v>182.96</v>
      </c>
      <c r="F90" s="2">
        <v>1</v>
      </c>
      <c r="G90" s="2">
        <v>1</v>
      </c>
      <c r="H90" s="2">
        <v>4</v>
      </c>
      <c r="I90" s="5">
        <v>182.96</v>
      </c>
      <c r="J90" s="5">
        <v>182.96</v>
      </c>
      <c r="K90" s="4">
        <v>1</v>
      </c>
      <c r="L90" s="4">
        <v>4</v>
      </c>
      <c r="M90" s="4">
        <v>4</v>
      </c>
    </row>
    <row r="91" spans="1:13" x14ac:dyDescent="0.25">
      <c r="A91" s="1">
        <v>44256</v>
      </c>
      <c r="B91" t="s">
        <v>13</v>
      </c>
      <c r="C91" t="s">
        <v>14</v>
      </c>
      <c r="E91" s="3">
        <v>5612267.8999999901</v>
      </c>
      <c r="F91" s="2">
        <v>43161</v>
      </c>
      <c r="G91" s="2">
        <v>34283</v>
      </c>
      <c r="H91" s="2">
        <v>78114</v>
      </c>
      <c r="I91" s="5">
        <v>130.03099789161499</v>
      </c>
      <c r="J91" s="5">
        <v>163.704106991803</v>
      </c>
      <c r="K91" s="4">
        <v>1.2589621678382801</v>
      </c>
      <c r="L91" s="4">
        <v>1.80982831723083</v>
      </c>
      <c r="M91" s="4">
        <v>1.7371875273459101</v>
      </c>
    </row>
    <row r="92" spans="1:13" x14ac:dyDescent="0.25">
      <c r="A92" s="1">
        <v>44256</v>
      </c>
      <c r="B92" t="s">
        <v>13</v>
      </c>
      <c r="C92" t="s">
        <v>14</v>
      </c>
      <c r="D92" t="s">
        <v>15</v>
      </c>
      <c r="E92" s="3">
        <v>277736.94</v>
      </c>
      <c r="F92" s="2">
        <v>2310</v>
      </c>
      <c r="G92" s="2">
        <v>1835</v>
      </c>
      <c r="H92" s="2">
        <v>3987</v>
      </c>
      <c r="I92" s="5">
        <v>120.232441558441</v>
      </c>
      <c r="J92" s="5">
        <v>151.35528065394999</v>
      </c>
      <c r="K92" s="4">
        <v>1.2588555858310599</v>
      </c>
      <c r="L92" s="4">
        <v>1.7259740259740199</v>
      </c>
      <c r="M92" s="4">
        <v>1.67411444141689</v>
      </c>
    </row>
    <row r="93" spans="1:13" x14ac:dyDescent="0.25">
      <c r="A93" s="1">
        <v>44256</v>
      </c>
      <c r="B93" t="s">
        <v>13</v>
      </c>
      <c r="C93" t="s">
        <v>14</v>
      </c>
      <c r="D93" t="s">
        <v>16</v>
      </c>
      <c r="E93" s="3">
        <v>433701.5</v>
      </c>
      <c r="F93" s="2">
        <v>3604</v>
      </c>
      <c r="G93" s="2">
        <v>2927</v>
      </c>
      <c r="H93" s="2">
        <v>5922</v>
      </c>
      <c r="I93" s="5">
        <v>120.338928967813</v>
      </c>
      <c r="J93" s="5">
        <v>148.172702425691</v>
      </c>
      <c r="K93" s="4">
        <v>1.2312948411342599</v>
      </c>
      <c r="L93" s="4">
        <v>1.6431742508324001</v>
      </c>
      <c r="M93" s="4">
        <v>1.6156474205671301</v>
      </c>
    </row>
    <row r="94" spans="1:13" x14ac:dyDescent="0.25">
      <c r="A94" s="1">
        <v>44256</v>
      </c>
      <c r="B94" t="s">
        <v>13</v>
      </c>
      <c r="C94" t="s">
        <v>14</v>
      </c>
      <c r="D94" t="s">
        <v>17</v>
      </c>
      <c r="E94" s="3">
        <v>1061113.72</v>
      </c>
      <c r="F94" s="2">
        <v>8906</v>
      </c>
      <c r="G94" s="2">
        <v>7232</v>
      </c>
      <c r="H94" s="2">
        <v>16338</v>
      </c>
      <c r="I94" s="5">
        <v>119.145937570177</v>
      </c>
      <c r="J94" s="5">
        <v>146.72479535398199</v>
      </c>
      <c r="K94" s="4">
        <v>1.23147123893805</v>
      </c>
      <c r="L94" s="4">
        <v>1.83449359982034</v>
      </c>
      <c r="M94" s="4">
        <v>1.68888274336283</v>
      </c>
    </row>
    <row r="95" spans="1:13" x14ac:dyDescent="0.25">
      <c r="A95" s="1">
        <v>44256</v>
      </c>
      <c r="B95" t="s">
        <v>13</v>
      </c>
      <c r="C95" t="s">
        <v>14</v>
      </c>
      <c r="D95" t="s">
        <v>18</v>
      </c>
      <c r="E95" s="3">
        <v>846668.49</v>
      </c>
      <c r="F95" s="2">
        <v>6799</v>
      </c>
      <c r="G95" s="2">
        <v>5348</v>
      </c>
      <c r="H95" s="2">
        <v>12816</v>
      </c>
      <c r="I95" s="5">
        <v>124.528385056625</v>
      </c>
      <c r="J95" s="5">
        <v>158.314975691847</v>
      </c>
      <c r="K95" s="4">
        <v>1.2713163799551199</v>
      </c>
      <c r="L95" s="4">
        <v>1.8849830857479</v>
      </c>
      <c r="M95" s="4">
        <v>1.78309648466716</v>
      </c>
    </row>
    <row r="96" spans="1:13" x14ac:dyDescent="0.25">
      <c r="A96" s="1">
        <v>44256</v>
      </c>
      <c r="B96" t="s">
        <v>13</v>
      </c>
      <c r="C96" t="s">
        <v>14</v>
      </c>
      <c r="D96" t="s">
        <v>19</v>
      </c>
      <c r="E96" s="3">
        <v>2323468.0299999998</v>
      </c>
      <c r="F96" s="2">
        <v>18789</v>
      </c>
      <c r="G96" s="2">
        <v>14822</v>
      </c>
      <c r="H96" s="2">
        <v>33536</v>
      </c>
      <c r="I96" s="5">
        <v>123.661079887168</v>
      </c>
      <c r="J96" s="5">
        <v>156.75806436378301</v>
      </c>
      <c r="K96" s="4">
        <v>1.2676426932937499</v>
      </c>
      <c r="L96" s="4">
        <v>1.7848741284794201</v>
      </c>
      <c r="M96" s="4">
        <v>1.7187289164755</v>
      </c>
    </row>
    <row r="97" spans="1:13" x14ac:dyDescent="0.25">
      <c r="A97" s="1">
        <v>44256</v>
      </c>
      <c r="B97" t="s">
        <v>13</v>
      </c>
      <c r="C97" t="s">
        <v>14</v>
      </c>
      <c r="D97" t="s">
        <v>20</v>
      </c>
      <c r="E97" s="3">
        <v>1003438.21</v>
      </c>
      <c r="F97" s="2">
        <v>9121</v>
      </c>
      <c r="G97" s="2">
        <v>7197</v>
      </c>
      <c r="H97" s="2">
        <v>14811</v>
      </c>
      <c r="I97" s="5">
        <v>110.014056572744</v>
      </c>
      <c r="J97" s="5">
        <v>139.42451160205599</v>
      </c>
      <c r="K97" s="4">
        <v>1.2673336112269</v>
      </c>
      <c r="L97" s="4">
        <v>1.6238351057997999</v>
      </c>
      <c r="M97" s="4">
        <v>1.5777407253022</v>
      </c>
    </row>
    <row r="98" spans="1:13" x14ac:dyDescent="0.25">
      <c r="A98" s="1">
        <v>44256</v>
      </c>
      <c r="B98" t="s">
        <v>13</v>
      </c>
      <c r="C98" t="s">
        <v>14</v>
      </c>
      <c r="D98" t="s">
        <v>21</v>
      </c>
      <c r="E98" s="3">
        <v>320008.63</v>
      </c>
      <c r="F98" s="2">
        <v>3017</v>
      </c>
      <c r="G98" s="2">
        <v>2423</v>
      </c>
      <c r="H98" s="2">
        <v>4719</v>
      </c>
      <c r="I98" s="5">
        <v>106.068488564799</v>
      </c>
      <c r="J98" s="5">
        <v>132.071246388774</v>
      </c>
      <c r="K98" s="4">
        <v>1.24515063970284</v>
      </c>
      <c r="L98" s="4">
        <v>1.56413655949618</v>
      </c>
      <c r="M98" s="4">
        <v>1.50639702847709</v>
      </c>
    </row>
    <row r="99" spans="1:13" x14ac:dyDescent="0.25">
      <c r="A99" s="1">
        <v>44256</v>
      </c>
      <c r="B99" t="s">
        <v>13</v>
      </c>
      <c r="C99" t="s">
        <v>22</v>
      </c>
      <c r="E99" s="3">
        <v>4606680.3899999997</v>
      </c>
      <c r="F99" s="2">
        <v>28449</v>
      </c>
      <c r="G99" s="2">
        <v>22959</v>
      </c>
      <c r="H99" s="2">
        <v>70224</v>
      </c>
      <c r="I99" s="5">
        <v>161.92767373194101</v>
      </c>
      <c r="J99" s="5">
        <v>200.64812883836399</v>
      </c>
      <c r="K99" s="4">
        <v>1.2391219129752999</v>
      </c>
      <c r="L99" s="4">
        <v>2.468417167563</v>
      </c>
      <c r="M99" s="4">
        <v>2.3365129143255299</v>
      </c>
    </row>
    <row r="100" spans="1:13" x14ac:dyDescent="0.25">
      <c r="A100" s="1">
        <v>44256</v>
      </c>
      <c r="B100" t="s">
        <v>13</v>
      </c>
      <c r="C100" t="s">
        <v>22</v>
      </c>
      <c r="D100" t="s">
        <v>15</v>
      </c>
      <c r="E100" s="3">
        <v>4359.24</v>
      </c>
      <c r="F100" s="2">
        <v>29</v>
      </c>
      <c r="G100" s="2">
        <v>26</v>
      </c>
      <c r="H100" s="2">
        <v>57</v>
      </c>
      <c r="I100" s="5">
        <v>150.31862068965501</v>
      </c>
      <c r="J100" s="5">
        <v>167.66307692307601</v>
      </c>
      <c r="K100" s="4">
        <v>1.1153846153846101</v>
      </c>
      <c r="L100" s="4">
        <v>1.9655172413793101</v>
      </c>
      <c r="M100" s="4">
        <v>1.8846153846153799</v>
      </c>
    </row>
    <row r="101" spans="1:13" x14ac:dyDescent="0.25">
      <c r="A101" s="1">
        <v>44256</v>
      </c>
      <c r="B101" t="s">
        <v>13</v>
      </c>
      <c r="C101" t="s">
        <v>22</v>
      </c>
      <c r="D101" t="s">
        <v>16</v>
      </c>
      <c r="E101" s="3">
        <v>11829.48</v>
      </c>
      <c r="F101" s="2">
        <v>69</v>
      </c>
      <c r="G101" s="2">
        <v>61</v>
      </c>
      <c r="H101" s="2">
        <v>151</v>
      </c>
      <c r="I101" s="5">
        <v>171.441739130434</v>
      </c>
      <c r="J101" s="5">
        <v>193.925901639344</v>
      </c>
      <c r="K101" s="4">
        <v>1.1311475409836</v>
      </c>
      <c r="L101" s="4">
        <v>2.1884057971014399</v>
      </c>
      <c r="M101" s="4">
        <v>2</v>
      </c>
    </row>
    <row r="102" spans="1:13" x14ac:dyDescent="0.25">
      <c r="A102" s="1">
        <v>44256</v>
      </c>
      <c r="B102" t="s">
        <v>13</v>
      </c>
      <c r="C102" t="s">
        <v>22</v>
      </c>
      <c r="D102" t="s">
        <v>17</v>
      </c>
      <c r="E102" s="3">
        <v>43287.38</v>
      </c>
      <c r="F102" s="2">
        <v>237</v>
      </c>
      <c r="G102" s="2">
        <v>178</v>
      </c>
      <c r="H102" s="2">
        <v>499</v>
      </c>
      <c r="I102" s="5">
        <v>182.64717299578001</v>
      </c>
      <c r="J102" s="5">
        <v>243.187528089887</v>
      </c>
      <c r="K102" s="4">
        <v>1.3314606741573001</v>
      </c>
      <c r="L102" s="4">
        <v>2.1054852320675099</v>
      </c>
      <c r="M102" s="4">
        <v>2.08426966292134</v>
      </c>
    </row>
    <row r="103" spans="1:13" x14ac:dyDescent="0.25">
      <c r="A103" s="1">
        <v>44256</v>
      </c>
      <c r="B103" t="s">
        <v>13</v>
      </c>
      <c r="C103" t="s">
        <v>22</v>
      </c>
      <c r="D103" t="s">
        <v>18</v>
      </c>
      <c r="E103" s="3">
        <v>25555.91</v>
      </c>
      <c r="F103" s="2">
        <v>157</v>
      </c>
      <c r="G103" s="2">
        <v>113</v>
      </c>
      <c r="H103" s="2">
        <v>327</v>
      </c>
      <c r="I103" s="5">
        <v>162.77649681528601</v>
      </c>
      <c r="J103" s="5">
        <v>226.158495575221</v>
      </c>
      <c r="K103" s="4">
        <v>1.3893805309734499</v>
      </c>
      <c r="L103" s="4">
        <v>2.0828025477707</v>
      </c>
      <c r="M103" s="4">
        <v>1.8849557522123801</v>
      </c>
    </row>
    <row r="104" spans="1:13" x14ac:dyDescent="0.25">
      <c r="A104" s="1">
        <v>44256</v>
      </c>
      <c r="B104" t="s">
        <v>13</v>
      </c>
      <c r="C104" t="s">
        <v>22</v>
      </c>
      <c r="D104" t="s">
        <v>19</v>
      </c>
      <c r="E104" s="3">
        <v>45472.36</v>
      </c>
      <c r="F104" s="2">
        <v>276</v>
      </c>
      <c r="G104" s="2">
        <v>205</v>
      </c>
      <c r="H104" s="2">
        <v>615</v>
      </c>
      <c r="I104" s="5">
        <v>164.75492753623101</v>
      </c>
      <c r="J104" s="5">
        <v>221.81639024390199</v>
      </c>
      <c r="K104" s="4">
        <v>1.34634146341463</v>
      </c>
      <c r="L104" s="4">
        <v>2.2282608695652102</v>
      </c>
      <c r="M104" s="4">
        <v>2</v>
      </c>
    </row>
    <row r="105" spans="1:13" x14ac:dyDescent="0.25">
      <c r="A105" s="1">
        <v>44256</v>
      </c>
      <c r="B105" t="s">
        <v>13</v>
      </c>
      <c r="C105" t="s">
        <v>22</v>
      </c>
      <c r="D105" t="s">
        <v>20</v>
      </c>
      <c r="E105" s="3">
        <v>12238.8</v>
      </c>
      <c r="F105" s="2">
        <v>85</v>
      </c>
      <c r="G105" s="2">
        <v>66</v>
      </c>
      <c r="H105" s="2">
        <v>178</v>
      </c>
      <c r="I105" s="5">
        <v>143.98588235294099</v>
      </c>
      <c r="J105" s="5">
        <v>185.43636363636301</v>
      </c>
      <c r="K105" s="4">
        <v>1.2878787878787801</v>
      </c>
      <c r="L105" s="4">
        <v>2.0941176470588201</v>
      </c>
      <c r="M105" s="4">
        <v>2.0151515151515098</v>
      </c>
    </row>
    <row r="106" spans="1:13" x14ac:dyDescent="0.25">
      <c r="A106" s="1">
        <v>44256</v>
      </c>
      <c r="B106" t="s">
        <v>13</v>
      </c>
      <c r="C106" t="s">
        <v>22</v>
      </c>
      <c r="D106" t="s">
        <v>21</v>
      </c>
      <c r="E106" s="3">
        <v>4293.3599999999997</v>
      </c>
      <c r="F106" s="2">
        <v>33</v>
      </c>
      <c r="G106" s="2">
        <v>29</v>
      </c>
      <c r="H106" s="2">
        <v>55</v>
      </c>
      <c r="I106" s="5">
        <v>130.101818181818</v>
      </c>
      <c r="J106" s="5">
        <v>148.04689655172399</v>
      </c>
      <c r="K106" s="4">
        <v>1.13793103448275</v>
      </c>
      <c r="L106" s="4">
        <v>1.6666666666666601</v>
      </c>
      <c r="M106" s="4">
        <v>1.6206896551724099</v>
      </c>
    </row>
    <row r="107" spans="1:13" x14ac:dyDescent="0.25">
      <c r="A107" s="1">
        <v>44256</v>
      </c>
      <c r="B107" t="s">
        <v>23</v>
      </c>
      <c r="C107" t="s">
        <v>14</v>
      </c>
      <c r="E107" s="3">
        <v>2449350.8199999998</v>
      </c>
      <c r="F107" s="2">
        <v>20273</v>
      </c>
      <c r="G107" s="2">
        <v>16161</v>
      </c>
      <c r="H107" s="2">
        <v>36632</v>
      </c>
      <c r="I107" s="5">
        <v>120.81837024614001</v>
      </c>
      <c r="J107" s="5">
        <v>151.55936018810701</v>
      </c>
      <c r="K107" s="4">
        <v>1.2544397005135799</v>
      </c>
      <c r="L107" s="4">
        <v>1.80693533270852</v>
      </c>
      <c r="M107" s="4">
        <v>1.6865911762885899</v>
      </c>
    </row>
    <row r="108" spans="1:13" x14ac:dyDescent="0.25">
      <c r="A108" s="1">
        <v>44256</v>
      </c>
      <c r="B108" t="s">
        <v>23</v>
      </c>
      <c r="C108" t="s">
        <v>14</v>
      </c>
      <c r="D108" t="s">
        <v>15</v>
      </c>
      <c r="E108" s="3">
        <v>244196.6</v>
      </c>
      <c r="F108" s="2">
        <v>2102</v>
      </c>
      <c r="G108" s="2">
        <v>1677</v>
      </c>
      <c r="H108" s="2">
        <v>3699</v>
      </c>
      <c r="I108" s="5">
        <v>116.173453853472</v>
      </c>
      <c r="J108" s="5">
        <v>145.61514609421499</v>
      </c>
      <c r="K108" s="4">
        <v>1.2534287418008301</v>
      </c>
      <c r="L108" s="4">
        <v>1.7597526165556601</v>
      </c>
      <c r="M108" s="4">
        <v>1.64460345855694</v>
      </c>
    </row>
    <row r="109" spans="1:13" x14ac:dyDescent="0.25">
      <c r="A109" s="1">
        <v>44256</v>
      </c>
      <c r="B109" t="s">
        <v>23</v>
      </c>
      <c r="C109" t="s">
        <v>14</v>
      </c>
      <c r="D109" t="s">
        <v>16</v>
      </c>
      <c r="E109" s="3">
        <v>342207</v>
      </c>
      <c r="F109" s="2">
        <v>3010</v>
      </c>
      <c r="G109" s="2">
        <v>2389</v>
      </c>
      <c r="H109" s="2">
        <v>5472</v>
      </c>
      <c r="I109" s="5">
        <v>113.690033222591</v>
      </c>
      <c r="J109" s="5">
        <v>143.24277940560901</v>
      </c>
      <c r="K109" s="4">
        <v>1.2599413980745</v>
      </c>
      <c r="L109" s="4">
        <v>1.81794019933554</v>
      </c>
      <c r="M109" s="4">
        <v>1.7044788614483</v>
      </c>
    </row>
    <row r="110" spans="1:13" x14ac:dyDescent="0.25">
      <c r="A110" s="1">
        <v>44256</v>
      </c>
      <c r="B110" t="s">
        <v>23</v>
      </c>
      <c r="C110" t="s">
        <v>14</v>
      </c>
      <c r="D110" t="s">
        <v>17</v>
      </c>
      <c r="E110" s="3">
        <v>843835.48</v>
      </c>
      <c r="F110" s="2">
        <v>7487</v>
      </c>
      <c r="G110" s="2">
        <v>6037</v>
      </c>
      <c r="H110" s="2">
        <v>13708</v>
      </c>
      <c r="I110" s="5">
        <v>112.706755709897</v>
      </c>
      <c r="J110" s="5">
        <v>139.77728673182</v>
      </c>
      <c r="K110" s="4">
        <v>1.24018552261056</v>
      </c>
      <c r="L110" s="4">
        <v>1.83090690530252</v>
      </c>
      <c r="M110" s="4">
        <v>1.6783170448898399</v>
      </c>
    </row>
    <row r="111" spans="1:13" x14ac:dyDescent="0.25">
      <c r="A111" s="1">
        <v>44256</v>
      </c>
      <c r="B111" t="s">
        <v>23</v>
      </c>
      <c r="C111" t="s">
        <v>14</v>
      </c>
      <c r="D111" t="s">
        <v>18</v>
      </c>
      <c r="E111" s="3">
        <v>631277.24</v>
      </c>
      <c r="F111" s="2">
        <v>5216</v>
      </c>
      <c r="G111" s="2">
        <v>4128</v>
      </c>
      <c r="H111" s="2">
        <v>9882</v>
      </c>
      <c r="I111" s="5">
        <v>121.027078220858</v>
      </c>
      <c r="J111" s="5">
        <v>152.92568798449599</v>
      </c>
      <c r="K111" s="4">
        <v>1.26356589147286</v>
      </c>
      <c r="L111" s="4">
        <v>1.89455521472392</v>
      </c>
      <c r="M111" s="4">
        <v>1.7512112403100699</v>
      </c>
    </row>
    <row r="112" spans="1:13" x14ac:dyDescent="0.25">
      <c r="A112" s="1">
        <v>44256</v>
      </c>
      <c r="B112" t="s">
        <v>23</v>
      </c>
      <c r="C112" t="s">
        <v>14</v>
      </c>
      <c r="D112" t="s">
        <v>19</v>
      </c>
      <c r="E112" s="3">
        <v>1616374.72</v>
      </c>
      <c r="F112" s="2">
        <v>13340</v>
      </c>
      <c r="G112" s="2">
        <v>10420</v>
      </c>
      <c r="H112" s="2">
        <v>24662</v>
      </c>
      <c r="I112" s="5">
        <v>121.16752023988001</v>
      </c>
      <c r="J112" s="5">
        <v>155.12233397312801</v>
      </c>
      <c r="K112" s="4">
        <v>1.2802303262955801</v>
      </c>
      <c r="L112" s="4">
        <v>1.8487256371814</v>
      </c>
      <c r="M112" s="4">
        <v>1.72389635316698</v>
      </c>
    </row>
    <row r="113" spans="1:13" x14ac:dyDescent="0.25">
      <c r="A113" s="1">
        <v>44256</v>
      </c>
      <c r="B113" t="s">
        <v>23</v>
      </c>
      <c r="C113" t="s">
        <v>14</v>
      </c>
      <c r="D113" t="s">
        <v>20</v>
      </c>
      <c r="E113" s="3">
        <v>591057.37</v>
      </c>
      <c r="F113" s="2">
        <v>5339</v>
      </c>
      <c r="G113" s="2">
        <v>4227</v>
      </c>
      <c r="H113" s="2">
        <v>8668</v>
      </c>
      <c r="I113" s="5">
        <v>110.70563214085</v>
      </c>
      <c r="J113" s="5">
        <v>139.82904423941301</v>
      </c>
      <c r="K113" s="4">
        <v>1.2630707357463899</v>
      </c>
      <c r="L113" s="4">
        <v>1.62352500468252</v>
      </c>
      <c r="M113" s="4">
        <v>1.5699077359829601</v>
      </c>
    </row>
    <row r="114" spans="1:13" x14ac:dyDescent="0.25">
      <c r="A114" s="1">
        <v>44256</v>
      </c>
      <c r="B114" t="s">
        <v>23</v>
      </c>
      <c r="C114" t="s">
        <v>14</v>
      </c>
      <c r="D114" t="s">
        <v>21</v>
      </c>
      <c r="E114" s="3">
        <v>205770.68</v>
      </c>
      <c r="F114" s="2">
        <v>2042</v>
      </c>
      <c r="G114" s="2">
        <v>1685</v>
      </c>
      <c r="H114" s="2">
        <v>3069</v>
      </c>
      <c r="I114" s="5">
        <v>100.769187071498</v>
      </c>
      <c r="J114" s="5">
        <v>122.119097922848</v>
      </c>
      <c r="K114" s="4">
        <v>1.2118694362017799</v>
      </c>
      <c r="L114" s="4">
        <v>1.5029382957884401</v>
      </c>
      <c r="M114" s="4">
        <v>1.4213649851632</v>
      </c>
    </row>
    <row r="115" spans="1:13" x14ac:dyDescent="0.25">
      <c r="A115" s="1">
        <v>44256</v>
      </c>
      <c r="B115" t="s">
        <v>23</v>
      </c>
      <c r="C115" t="s">
        <v>22</v>
      </c>
      <c r="E115" s="3">
        <v>1303538.45</v>
      </c>
      <c r="F115" s="2">
        <v>8688</v>
      </c>
      <c r="G115" s="2">
        <v>7107</v>
      </c>
      <c r="H115" s="2">
        <v>21204</v>
      </c>
      <c r="I115" s="5">
        <v>150.03895603130701</v>
      </c>
      <c r="J115" s="5">
        <v>183.416131982552</v>
      </c>
      <c r="K115" s="4">
        <v>1.22245673279864</v>
      </c>
      <c r="L115" s="4">
        <v>2.44060773480662</v>
      </c>
      <c r="M115" s="4">
        <v>2.2873223582383502</v>
      </c>
    </row>
    <row r="116" spans="1:13" x14ac:dyDescent="0.25">
      <c r="A116" s="1">
        <v>44256</v>
      </c>
      <c r="B116" t="s">
        <v>23</v>
      </c>
      <c r="C116" t="s">
        <v>22</v>
      </c>
      <c r="D116" t="s">
        <v>15</v>
      </c>
      <c r="E116" s="3">
        <v>1094.9100000000001</v>
      </c>
      <c r="F116" s="2">
        <v>10</v>
      </c>
      <c r="G116" s="2">
        <v>5</v>
      </c>
      <c r="H116" s="2">
        <v>7</v>
      </c>
      <c r="I116" s="5">
        <v>109.491</v>
      </c>
      <c r="J116" s="5">
        <v>218.982</v>
      </c>
      <c r="K116" s="4">
        <v>2</v>
      </c>
      <c r="L116" s="4">
        <v>0.7</v>
      </c>
      <c r="M116" s="4">
        <v>1.6</v>
      </c>
    </row>
    <row r="117" spans="1:13" x14ac:dyDescent="0.25">
      <c r="A117" s="1">
        <v>44256</v>
      </c>
      <c r="B117" t="s">
        <v>23</v>
      </c>
      <c r="C117" t="s">
        <v>22</v>
      </c>
      <c r="D117" t="s">
        <v>16</v>
      </c>
      <c r="E117" s="3">
        <v>6888.09</v>
      </c>
      <c r="F117" s="2">
        <v>44</v>
      </c>
      <c r="G117" s="2">
        <v>34</v>
      </c>
      <c r="H117" s="2">
        <v>80</v>
      </c>
      <c r="I117" s="5">
        <v>156.54750000000001</v>
      </c>
      <c r="J117" s="5">
        <v>202.59088235294101</v>
      </c>
      <c r="K117" s="4">
        <v>1.29411764705882</v>
      </c>
      <c r="L117" s="4">
        <v>1.8181818181818099</v>
      </c>
      <c r="M117" s="4">
        <v>1.8823529411764699</v>
      </c>
    </row>
    <row r="118" spans="1:13" x14ac:dyDescent="0.25">
      <c r="A118" s="1">
        <v>44256</v>
      </c>
      <c r="B118" t="s">
        <v>23</v>
      </c>
      <c r="C118" t="s">
        <v>22</v>
      </c>
      <c r="D118" t="s">
        <v>17</v>
      </c>
      <c r="E118" s="3">
        <v>16272.6</v>
      </c>
      <c r="F118" s="2">
        <v>114</v>
      </c>
      <c r="G118" s="2">
        <v>89</v>
      </c>
      <c r="H118" s="2">
        <v>240</v>
      </c>
      <c r="I118" s="5">
        <v>142.74210526315699</v>
      </c>
      <c r="J118" s="5">
        <v>182.83820224719099</v>
      </c>
      <c r="K118" s="4">
        <v>1.28089887640449</v>
      </c>
      <c r="L118" s="4">
        <v>2.1052631578947301</v>
      </c>
      <c r="M118" s="4">
        <v>2.0561797752808899</v>
      </c>
    </row>
    <row r="119" spans="1:13" x14ac:dyDescent="0.25">
      <c r="A119" s="1">
        <v>44256</v>
      </c>
      <c r="B119" t="s">
        <v>23</v>
      </c>
      <c r="C119" t="s">
        <v>22</v>
      </c>
      <c r="D119" t="s">
        <v>18</v>
      </c>
      <c r="E119" s="3">
        <v>9301.4</v>
      </c>
      <c r="F119" s="2">
        <v>50</v>
      </c>
      <c r="G119" s="2">
        <v>38</v>
      </c>
      <c r="H119" s="2">
        <v>150</v>
      </c>
      <c r="I119" s="5">
        <v>186.02799999999999</v>
      </c>
      <c r="J119" s="5">
        <v>244.773684210526</v>
      </c>
      <c r="K119" s="4">
        <v>1.31578947368421</v>
      </c>
      <c r="L119" s="4">
        <v>3</v>
      </c>
      <c r="M119" s="4">
        <v>2.73684210526315</v>
      </c>
    </row>
    <row r="120" spans="1:13" x14ac:dyDescent="0.25">
      <c r="A120" s="1">
        <v>44256</v>
      </c>
      <c r="B120" t="s">
        <v>23</v>
      </c>
      <c r="C120" t="s">
        <v>22</v>
      </c>
      <c r="D120" t="s">
        <v>19</v>
      </c>
      <c r="E120" s="3">
        <v>14732.73</v>
      </c>
      <c r="F120" s="2">
        <v>93</v>
      </c>
      <c r="G120" s="2">
        <v>68</v>
      </c>
      <c r="H120" s="2">
        <v>207</v>
      </c>
      <c r="I120" s="5">
        <v>158.41645161290299</v>
      </c>
      <c r="J120" s="5">
        <v>216.657794117647</v>
      </c>
      <c r="K120" s="4">
        <v>1.3676470588235199</v>
      </c>
      <c r="L120" s="4">
        <v>2.2258064516128999</v>
      </c>
      <c r="M120" s="4">
        <v>2.02941176470588</v>
      </c>
    </row>
    <row r="121" spans="1:13" x14ac:dyDescent="0.25">
      <c r="A121" s="1">
        <v>44256</v>
      </c>
      <c r="B121" t="s">
        <v>23</v>
      </c>
      <c r="C121" t="s">
        <v>22</v>
      </c>
      <c r="D121" t="s">
        <v>20</v>
      </c>
      <c r="E121" s="3">
        <v>3189.59</v>
      </c>
      <c r="F121" s="2">
        <v>27</v>
      </c>
      <c r="G121" s="2">
        <v>19</v>
      </c>
      <c r="H121" s="2">
        <v>49</v>
      </c>
      <c r="I121" s="5">
        <v>118.132962962962</v>
      </c>
      <c r="J121" s="5">
        <v>167.87315789473601</v>
      </c>
      <c r="K121" s="4">
        <v>1.42105263157894</v>
      </c>
      <c r="L121" s="4">
        <v>1.81481481481481</v>
      </c>
      <c r="M121" s="4">
        <v>2.0526315789473601</v>
      </c>
    </row>
    <row r="122" spans="1:13" x14ac:dyDescent="0.25">
      <c r="A122" s="1">
        <v>44256</v>
      </c>
      <c r="B122" t="s">
        <v>23</v>
      </c>
      <c r="C122" t="s">
        <v>22</v>
      </c>
      <c r="D122" t="s">
        <v>21</v>
      </c>
      <c r="E122" s="3">
        <v>1779.79</v>
      </c>
      <c r="F122" s="2">
        <v>12</v>
      </c>
      <c r="G122" s="2">
        <v>10</v>
      </c>
      <c r="H122" s="2">
        <v>19</v>
      </c>
      <c r="I122" s="5">
        <v>148.31583333333299</v>
      </c>
      <c r="J122" s="5">
        <v>177.97899999999899</v>
      </c>
      <c r="K122" s="4">
        <v>1.2</v>
      </c>
      <c r="L122" s="4">
        <v>1.5833333333333299</v>
      </c>
      <c r="M122" s="4">
        <v>1.7</v>
      </c>
    </row>
    <row r="123" spans="1:13" x14ac:dyDescent="0.25">
      <c r="A123" s="1">
        <v>44256</v>
      </c>
      <c r="B123" t="s">
        <v>24</v>
      </c>
      <c r="C123" t="s">
        <v>14</v>
      </c>
      <c r="E123" s="3">
        <v>1134.81</v>
      </c>
      <c r="F123" s="2">
        <v>16</v>
      </c>
      <c r="G123" s="2">
        <v>14</v>
      </c>
      <c r="H123" s="2">
        <v>21</v>
      </c>
      <c r="I123" s="5">
        <v>70.925624999999997</v>
      </c>
      <c r="J123" s="5">
        <v>81.057857142857102</v>
      </c>
      <c r="K123" s="4">
        <v>1.1428571428571399</v>
      </c>
      <c r="L123" s="4">
        <v>1.3125</v>
      </c>
      <c r="M123" s="4">
        <v>1.1428571428571399</v>
      </c>
    </row>
    <row r="124" spans="1:13" x14ac:dyDescent="0.25">
      <c r="A124" s="1">
        <v>44256</v>
      </c>
      <c r="B124" t="s">
        <v>24</v>
      </c>
      <c r="C124" t="s">
        <v>14</v>
      </c>
      <c r="D124" t="s">
        <v>15</v>
      </c>
      <c r="E124" s="3">
        <v>796.91</v>
      </c>
      <c r="F124" s="2">
        <v>7</v>
      </c>
      <c r="G124" s="2">
        <v>6</v>
      </c>
      <c r="H124" s="2">
        <v>9</v>
      </c>
      <c r="I124" s="5">
        <v>113.84428571428499</v>
      </c>
      <c r="J124" s="5">
        <v>132.81833333333299</v>
      </c>
      <c r="K124" s="4">
        <v>1.1666666666666601</v>
      </c>
      <c r="L124" s="4">
        <v>1.28571428571428</v>
      </c>
      <c r="M124" s="4">
        <v>1.3333333333333299</v>
      </c>
    </row>
    <row r="125" spans="1:13" x14ac:dyDescent="0.25">
      <c r="A125" s="1">
        <v>44256</v>
      </c>
      <c r="B125" t="s">
        <v>24</v>
      </c>
      <c r="C125" t="s">
        <v>14</v>
      </c>
      <c r="D125" t="s">
        <v>16</v>
      </c>
      <c r="E125" s="3">
        <v>446.95</v>
      </c>
      <c r="F125" s="2">
        <v>5</v>
      </c>
      <c r="G125" s="2">
        <v>5</v>
      </c>
      <c r="H125" s="2">
        <v>6</v>
      </c>
      <c r="I125" s="5">
        <v>89.39</v>
      </c>
      <c r="J125" s="5">
        <v>89.39</v>
      </c>
      <c r="K125" s="4">
        <v>1</v>
      </c>
      <c r="L125" s="4">
        <v>1.2</v>
      </c>
      <c r="M125" s="4">
        <v>1.2</v>
      </c>
    </row>
    <row r="126" spans="1:13" x14ac:dyDescent="0.25">
      <c r="A126" s="1">
        <v>44256</v>
      </c>
      <c r="B126" t="s">
        <v>24</v>
      </c>
      <c r="C126" t="s">
        <v>14</v>
      </c>
      <c r="D126" t="s">
        <v>17</v>
      </c>
      <c r="E126" s="3">
        <v>742.89</v>
      </c>
      <c r="F126" s="2">
        <v>10</v>
      </c>
      <c r="G126" s="2">
        <v>8</v>
      </c>
      <c r="H126" s="2">
        <v>12</v>
      </c>
      <c r="I126" s="5">
        <v>74.289000000000001</v>
      </c>
      <c r="J126" s="5">
        <v>92.861249999999998</v>
      </c>
      <c r="K126" s="4">
        <v>1.25</v>
      </c>
      <c r="L126" s="4">
        <v>1.2</v>
      </c>
      <c r="M126" s="4">
        <v>1.125</v>
      </c>
    </row>
    <row r="127" spans="1:13" x14ac:dyDescent="0.25">
      <c r="A127" s="1">
        <v>44256</v>
      </c>
      <c r="B127" t="s">
        <v>24</v>
      </c>
      <c r="C127" t="s">
        <v>14</v>
      </c>
      <c r="D127" t="s">
        <v>18</v>
      </c>
      <c r="E127" s="3">
        <v>32.97</v>
      </c>
      <c r="F127" s="2">
        <v>2</v>
      </c>
      <c r="G127" s="2">
        <v>2</v>
      </c>
      <c r="H127" s="2">
        <v>3</v>
      </c>
      <c r="I127" s="5">
        <v>16.484999999999999</v>
      </c>
      <c r="J127" s="5">
        <v>16.484999999999999</v>
      </c>
      <c r="K127" s="4">
        <v>1</v>
      </c>
      <c r="L127" s="4">
        <v>1.5</v>
      </c>
      <c r="M127" s="4">
        <v>1</v>
      </c>
    </row>
    <row r="128" spans="1:13" x14ac:dyDescent="0.25">
      <c r="A128" s="1">
        <v>44256</v>
      </c>
      <c r="B128" t="s">
        <v>24</v>
      </c>
      <c r="C128" t="s">
        <v>14</v>
      </c>
      <c r="D128" t="s">
        <v>19</v>
      </c>
      <c r="E128" s="3">
        <v>1712.65</v>
      </c>
      <c r="F128" s="2">
        <v>22</v>
      </c>
      <c r="G128" s="2">
        <v>22</v>
      </c>
      <c r="H128" s="2">
        <v>27</v>
      </c>
      <c r="I128" s="5">
        <v>77.847727272727198</v>
      </c>
      <c r="J128" s="5">
        <v>77.847727272727198</v>
      </c>
      <c r="K128" s="4">
        <v>1</v>
      </c>
      <c r="L128" s="4">
        <v>1.22727272727272</v>
      </c>
      <c r="M128" s="4">
        <v>1.0909090909090899</v>
      </c>
    </row>
    <row r="129" spans="1:13" x14ac:dyDescent="0.25">
      <c r="A129" s="1">
        <v>44256</v>
      </c>
      <c r="B129" t="s">
        <v>24</v>
      </c>
      <c r="C129" t="s">
        <v>14</v>
      </c>
      <c r="D129" t="s">
        <v>20</v>
      </c>
      <c r="E129" s="3">
        <v>1296.76</v>
      </c>
      <c r="F129" s="2">
        <v>19</v>
      </c>
      <c r="G129" s="2">
        <v>17</v>
      </c>
      <c r="H129" s="2">
        <v>24</v>
      </c>
      <c r="I129" s="5">
        <v>68.250526315789401</v>
      </c>
      <c r="J129" s="5">
        <v>76.28</v>
      </c>
      <c r="K129" s="4">
        <v>1.1176470588235199</v>
      </c>
      <c r="L129" s="4">
        <v>1.26315789473684</v>
      </c>
      <c r="M129" s="4">
        <v>1.1176470588235199</v>
      </c>
    </row>
    <row r="130" spans="1:13" x14ac:dyDescent="0.25">
      <c r="A130" s="1">
        <v>44256</v>
      </c>
      <c r="B130" t="s">
        <v>24</v>
      </c>
      <c r="C130" t="s">
        <v>14</v>
      </c>
      <c r="D130" t="s">
        <v>21</v>
      </c>
      <c r="E130" s="3">
        <v>986.9</v>
      </c>
      <c r="F130" s="2">
        <v>8</v>
      </c>
      <c r="G130" s="2">
        <v>7</v>
      </c>
      <c r="H130" s="2">
        <v>10</v>
      </c>
      <c r="I130" s="5">
        <v>123.3625</v>
      </c>
      <c r="J130" s="5">
        <v>140.98571428571401</v>
      </c>
      <c r="K130" s="4">
        <v>1.1428571428571399</v>
      </c>
      <c r="L130" s="4">
        <v>1.25</v>
      </c>
      <c r="M130" s="4">
        <v>1.1428571428571399</v>
      </c>
    </row>
    <row r="131" spans="1:13" x14ac:dyDescent="0.25">
      <c r="A131" s="1">
        <v>44256</v>
      </c>
      <c r="B131" t="s">
        <v>24</v>
      </c>
      <c r="C131" t="s">
        <v>22</v>
      </c>
      <c r="E131" s="3">
        <v>5389.51</v>
      </c>
      <c r="F131" s="2">
        <v>40</v>
      </c>
      <c r="G131" s="2">
        <v>37</v>
      </c>
      <c r="H131" s="2">
        <v>50</v>
      </c>
      <c r="I131" s="5">
        <v>134.73775000000001</v>
      </c>
      <c r="J131" s="5">
        <v>145.66243243243201</v>
      </c>
      <c r="K131" s="4">
        <v>1.08108108108108</v>
      </c>
      <c r="L131" s="4">
        <v>1.25</v>
      </c>
      <c r="M131" s="4">
        <v>1.21621621621621</v>
      </c>
    </row>
    <row r="132" spans="1:13" x14ac:dyDescent="0.25">
      <c r="A132" s="1">
        <v>44256</v>
      </c>
      <c r="B132" t="s">
        <v>24</v>
      </c>
      <c r="C132" t="s">
        <v>22</v>
      </c>
      <c r="D132" t="s">
        <v>15</v>
      </c>
      <c r="E132" s="3">
        <v>495.95</v>
      </c>
      <c r="F132" s="2">
        <v>2</v>
      </c>
      <c r="G132" s="2">
        <v>2</v>
      </c>
      <c r="H132" s="2">
        <v>5</v>
      </c>
      <c r="I132" s="5">
        <v>247.97499999999999</v>
      </c>
      <c r="J132" s="5">
        <v>247.97499999999999</v>
      </c>
      <c r="K132" s="4">
        <v>1</v>
      </c>
      <c r="L132" s="4">
        <v>2.5</v>
      </c>
      <c r="M132" s="4">
        <v>1.5</v>
      </c>
    </row>
    <row r="133" spans="1:13" x14ac:dyDescent="0.25">
      <c r="A133" s="1">
        <v>44256</v>
      </c>
      <c r="B133" t="s">
        <v>24</v>
      </c>
      <c r="C133" t="s">
        <v>22</v>
      </c>
      <c r="D133" t="s">
        <v>21</v>
      </c>
      <c r="E133" s="3">
        <v>14.99</v>
      </c>
      <c r="F133" s="2">
        <v>1</v>
      </c>
      <c r="G133" s="2">
        <v>1</v>
      </c>
      <c r="H133" s="2">
        <v>1</v>
      </c>
      <c r="I133" s="5">
        <v>14.99</v>
      </c>
      <c r="J133" s="5">
        <v>14.99</v>
      </c>
      <c r="K133" s="4">
        <v>1</v>
      </c>
      <c r="L133" s="4">
        <v>1</v>
      </c>
      <c r="M133" s="4">
        <v>1</v>
      </c>
    </row>
    <row r="134" spans="1:13" x14ac:dyDescent="0.25">
      <c r="A134" s="1">
        <v>44287</v>
      </c>
      <c r="B134" t="s">
        <v>13</v>
      </c>
      <c r="C134" t="s">
        <v>14</v>
      </c>
      <c r="E134" s="3">
        <v>7476409.8699999899</v>
      </c>
      <c r="F134" s="2">
        <v>56462</v>
      </c>
      <c r="G134" s="2">
        <v>43692</v>
      </c>
      <c r="H134" s="2">
        <v>104148</v>
      </c>
      <c r="I134" s="5">
        <v>132.41489621338201</v>
      </c>
      <c r="J134" s="5">
        <v>171.116219674082</v>
      </c>
      <c r="K134" s="4">
        <v>1.2922731850224201</v>
      </c>
      <c r="L134" s="4">
        <v>1.84456802805426</v>
      </c>
      <c r="M134" s="4">
        <v>1.75254051084866</v>
      </c>
    </row>
    <row r="135" spans="1:13" x14ac:dyDescent="0.25">
      <c r="A135" s="1">
        <v>44287</v>
      </c>
      <c r="B135" t="s">
        <v>13</v>
      </c>
      <c r="C135" t="s">
        <v>14</v>
      </c>
      <c r="D135" t="s">
        <v>15</v>
      </c>
      <c r="E135" s="3">
        <v>387709.71</v>
      </c>
      <c r="F135" s="2">
        <v>3053</v>
      </c>
      <c r="G135" s="2">
        <v>2367</v>
      </c>
      <c r="H135" s="2">
        <v>5396</v>
      </c>
      <c r="I135" s="5">
        <v>126.99302653127999</v>
      </c>
      <c r="J135" s="5">
        <v>163.797934093789</v>
      </c>
      <c r="K135" s="4">
        <v>1.28981833544571</v>
      </c>
      <c r="L135" s="4">
        <v>1.7674418604651101</v>
      </c>
      <c r="M135" s="4">
        <v>1.6768060836501899</v>
      </c>
    </row>
    <row r="136" spans="1:13" x14ac:dyDescent="0.25">
      <c r="A136" s="1">
        <v>44287</v>
      </c>
      <c r="B136" t="s">
        <v>13</v>
      </c>
      <c r="C136" t="s">
        <v>14</v>
      </c>
      <c r="D136" t="s">
        <v>16</v>
      </c>
      <c r="E136" s="3">
        <v>593574.65</v>
      </c>
      <c r="F136" s="2">
        <v>4624</v>
      </c>
      <c r="G136" s="2">
        <v>3718</v>
      </c>
      <c r="H136" s="2">
        <v>8095</v>
      </c>
      <c r="I136" s="5">
        <v>128.368220155709</v>
      </c>
      <c r="J136" s="5">
        <v>159.648910704679</v>
      </c>
      <c r="K136" s="4">
        <v>1.24367939752555</v>
      </c>
      <c r="L136" s="4">
        <v>1.7506487889273299</v>
      </c>
      <c r="M136" s="4">
        <v>1.64819795589026</v>
      </c>
    </row>
    <row r="137" spans="1:13" x14ac:dyDescent="0.25">
      <c r="A137" s="1">
        <v>44287</v>
      </c>
      <c r="B137" t="s">
        <v>13</v>
      </c>
      <c r="C137" t="s">
        <v>14</v>
      </c>
      <c r="D137" t="s">
        <v>17</v>
      </c>
      <c r="E137" s="3">
        <v>1452401.83</v>
      </c>
      <c r="F137" s="2">
        <v>11676</v>
      </c>
      <c r="G137" s="2">
        <v>9199</v>
      </c>
      <c r="H137" s="2">
        <v>21889</v>
      </c>
      <c r="I137" s="5">
        <v>124.39207177115399</v>
      </c>
      <c r="J137" s="5">
        <v>157.88692575279899</v>
      </c>
      <c r="K137" s="4">
        <v>1.2692683987389899</v>
      </c>
      <c r="L137" s="4">
        <v>1.87470023980815</v>
      </c>
      <c r="M137" s="4">
        <v>1.69670616371344</v>
      </c>
    </row>
    <row r="138" spans="1:13" x14ac:dyDescent="0.25">
      <c r="A138" s="1">
        <v>44287</v>
      </c>
      <c r="B138" t="s">
        <v>13</v>
      </c>
      <c r="C138" t="s">
        <v>14</v>
      </c>
      <c r="D138" t="s">
        <v>18</v>
      </c>
      <c r="E138" s="3">
        <v>1117515.6000000001</v>
      </c>
      <c r="F138" s="2">
        <v>8575</v>
      </c>
      <c r="G138" s="2">
        <v>6513</v>
      </c>
      <c r="H138" s="2">
        <v>16340</v>
      </c>
      <c r="I138" s="5">
        <v>130.322518950437</v>
      </c>
      <c r="J138" s="5">
        <v>171.58231229847999</v>
      </c>
      <c r="K138" s="4">
        <v>1.3165975740825999</v>
      </c>
      <c r="L138" s="4">
        <v>1.90553935860058</v>
      </c>
      <c r="M138" s="4">
        <v>1.7898050053738599</v>
      </c>
    </row>
    <row r="139" spans="1:13" x14ac:dyDescent="0.25">
      <c r="A139" s="1">
        <v>44287</v>
      </c>
      <c r="B139" t="s">
        <v>13</v>
      </c>
      <c r="C139" t="s">
        <v>14</v>
      </c>
      <c r="D139" t="s">
        <v>19</v>
      </c>
      <c r="E139" s="3">
        <v>2901139.1</v>
      </c>
      <c r="F139" s="2">
        <v>23087</v>
      </c>
      <c r="G139" s="2">
        <v>17632</v>
      </c>
      <c r="H139" s="2">
        <v>42171</v>
      </c>
      <c r="I139" s="5">
        <v>125.661155628708</v>
      </c>
      <c r="J139" s="5">
        <v>164.53828833938201</v>
      </c>
      <c r="K139" s="4">
        <v>1.3093806715063501</v>
      </c>
      <c r="L139" s="4">
        <v>1.82661237926105</v>
      </c>
      <c r="M139" s="4">
        <v>1.75379990925589</v>
      </c>
    </row>
    <row r="140" spans="1:13" x14ac:dyDescent="0.25">
      <c r="A140" s="1">
        <v>44287</v>
      </c>
      <c r="B140" t="s">
        <v>13</v>
      </c>
      <c r="C140" t="s">
        <v>14</v>
      </c>
      <c r="D140" t="s">
        <v>20</v>
      </c>
      <c r="E140" s="3">
        <v>1132395.75</v>
      </c>
      <c r="F140" s="2">
        <v>10299</v>
      </c>
      <c r="G140" s="2">
        <v>7987</v>
      </c>
      <c r="H140" s="2">
        <v>17019</v>
      </c>
      <c r="I140" s="5">
        <v>109.952009903874</v>
      </c>
      <c r="J140" s="5">
        <v>141.77986102416401</v>
      </c>
      <c r="K140" s="4">
        <v>1.2894703893827399</v>
      </c>
      <c r="L140" s="4">
        <v>1.6524905330614601</v>
      </c>
      <c r="M140" s="4">
        <v>1.6104920495805599</v>
      </c>
    </row>
    <row r="141" spans="1:13" x14ac:dyDescent="0.25">
      <c r="A141" s="1">
        <v>44287</v>
      </c>
      <c r="B141" t="s">
        <v>13</v>
      </c>
      <c r="C141" t="s">
        <v>14</v>
      </c>
      <c r="D141" t="s">
        <v>21</v>
      </c>
      <c r="E141" s="3">
        <v>345581.76</v>
      </c>
      <c r="F141" s="2">
        <v>3381</v>
      </c>
      <c r="G141" s="2">
        <v>2658</v>
      </c>
      <c r="H141" s="2">
        <v>5225</v>
      </c>
      <c r="I141" s="5">
        <v>102.21288376219999</v>
      </c>
      <c r="J141" s="5">
        <v>130.01571106094801</v>
      </c>
      <c r="K141" s="4">
        <v>1.2720090293453701</v>
      </c>
      <c r="L141" s="4">
        <v>1.5454007690032501</v>
      </c>
      <c r="M141" s="4">
        <v>1.5342362678705701</v>
      </c>
    </row>
    <row r="142" spans="1:13" x14ac:dyDescent="0.25">
      <c r="A142" s="1">
        <v>44287</v>
      </c>
      <c r="B142" t="s">
        <v>13</v>
      </c>
      <c r="C142" t="s">
        <v>22</v>
      </c>
      <c r="E142" s="3">
        <v>7905905.4399999902</v>
      </c>
      <c r="F142" s="2">
        <v>49059</v>
      </c>
      <c r="G142" s="2">
        <v>39275</v>
      </c>
      <c r="H142" s="2">
        <v>117913</v>
      </c>
      <c r="I142" s="5">
        <v>161.150970056462</v>
      </c>
      <c r="J142" s="5">
        <v>201.29612832590701</v>
      </c>
      <c r="K142" s="4">
        <v>1.2491152132399701</v>
      </c>
      <c r="L142" s="4">
        <v>2.40349375242055</v>
      </c>
      <c r="M142" s="4">
        <v>2.1833481858688701</v>
      </c>
    </row>
    <row r="143" spans="1:13" x14ac:dyDescent="0.25">
      <c r="A143" s="1">
        <v>44287</v>
      </c>
      <c r="B143" t="s">
        <v>13</v>
      </c>
      <c r="C143" t="s">
        <v>22</v>
      </c>
      <c r="D143" t="s">
        <v>15</v>
      </c>
      <c r="E143" s="3">
        <v>9611.61</v>
      </c>
      <c r="F143" s="2">
        <v>54</v>
      </c>
      <c r="G143" s="2">
        <v>45</v>
      </c>
      <c r="H143" s="2">
        <v>116</v>
      </c>
      <c r="I143" s="5">
        <v>177.99277777777701</v>
      </c>
      <c r="J143" s="5">
        <v>213.59133333333301</v>
      </c>
      <c r="K143" s="4">
        <v>1.2</v>
      </c>
      <c r="L143" s="4">
        <v>2.1481481481481399</v>
      </c>
      <c r="M143" s="4">
        <v>1.9555555555555499</v>
      </c>
    </row>
    <row r="144" spans="1:13" x14ac:dyDescent="0.25">
      <c r="A144" s="1">
        <v>44287</v>
      </c>
      <c r="B144" t="s">
        <v>13</v>
      </c>
      <c r="C144" t="s">
        <v>22</v>
      </c>
      <c r="D144" t="s">
        <v>16</v>
      </c>
      <c r="E144" s="3">
        <v>35952.46</v>
      </c>
      <c r="F144" s="2">
        <v>218</v>
      </c>
      <c r="G144" s="2">
        <v>160</v>
      </c>
      <c r="H144" s="2">
        <v>368</v>
      </c>
      <c r="I144" s="5">
        <v>164.91954128440301</v>
      </c>
      <c r="J144" s="5">
        <v>224.70287500000001</v>
      </c>
      <c r="K144" s="4">
        <v>1.3625</v>
      </c>
      <c r="L144" s="4">
        <v>1.6880733944954101</v>
      </c>
      <c r="M144" s="4">
        <v>1.7</v>
      </c>
    </row>
    <row r="145" spans="1:13" x14ac:dyDescent="0.25">
      <c r="A145" s="1">
        <v>44287</v>
      </c>
      <c r="B145" t="s">
        <v>13</v>
      </c>
      <c r="C145" t="s">
        <v>22</v>
      </c>
      <c r="D145" t="s">
        <v>17</v>
      </c>
      <c r="E145" s="3">
        <v>82913.45</v>
      </c>
      <c r="F145" s="2">
        <v>511</v>
      </c>
      <c r="G145" s="2">
        <v>382</v>
      </c>
      <c r="H145" s="2">
        <v>1130</v>
      </c>
      <c r="I145" s="5">
        <v>162.25724070450099</v>
      </c>
      <c r="J145" s="5">
        <v>217.050916230366</v>
      </c>
      <c r="K145" s="4">
        <v>1.33769633507853</v>
      </c>
      <c r="L145" s="4">
        <v>2.2113502935420701</v>
      </c>
      <c r="M145" s="4">
        <v>1.8821989528795799</v>
      </c>
    </row>
    <row r="146" spans="1:13" x14ac:dyDescent="0.25">
      <c r="A146" s="1">
        <v>44287</v>
      </c>
      <c r="B146" t="s">
        <v>13</v>
      </c>
      <c r="C146" t="s">
        <v>22</v>
      </c>
      <c r="D146" t="s">
        <v>18</v>
      </c>
      <c r="E146" s="3">
        <v>44707.31</v>
      </c>
      <c r="F146" s="2">
        <v>277</v>
      </c>
      <c r="G146" s="2">
        <v>212</v>
      </c>
      <c r="H146" s="2">
        <v>594</v>
      </c>
      <c r="I146" s="5">
        <v>161.39823104693099</v>
      </c>
      <c r="J146" s="5">
        <v>210.88353773584899</v>
      </c>
      <c r="K146" s="4">
        <v>1.3066037735849001</v>
      </c>
      <c r="L146" s="4">
        <v>2.1444043321299602</v>
      </c>
      <c r="M146" s="4">
        <v>1.7877358490566</v>
      </c>
    </row>
    <row r="147" spans="1:13" x14ac:dyDescent="0.25">
      <c r="A147" s="1">
        <v>44287</v>
      </c>
      <c r="B147" t="s">
        <v>13</v>
      </c>
      <c r="C147" t="s">
        <v>22</v>
      </c>
      <c r="D147" t="s">
        <v>19</v>
      </c>
      <c r="E147" s="3">
        <v>94895.19</v>
      </c>
      <c r="F147" s="2">
        <v>618</v>
      </c>
      <c r="G147" s="2">
        <v>460</v>
      </c>
      <c r="H147" s="2">
        <v>1338</v>
      </c>
      <c r="I147" s="5">
        <v>153.55208737864001</v>
      </c>
      <c r="J147" s="5">
        <v>206.293891304347</v>
      </c>
      <c r="K147" s="4">
        <v>1.3434782608695599</v>
      </c>
      <c r="L147" s="4">
        <v>2.1650485436893199</v>
      </c>
      <c r="M147" s="4">
        <v>2.0021739130434701</v>
      </c>
    </row>
    <row r="148" spans="1:13" x14ac:dyDescent="0.25">
      <c r="A148" s="1">
        <v>44287</v>
      </c>
      <c r="B148" t="s">
        <v>13</v>
      </c>
      <c r="C148" t="s">
        <v>22</v>
      </c>
      <c r="D148" t="s">
        <v>20</v>
      </c>
      <c r="E148" s="3">
        <v>26326.47</v>
      </c>
      <c r="F148" s="2">
        <v>181</v>
      </c>
      <c r="G148" s="2">
        <v>130</v>
      </c>
      <c r="H148" s="2">
        <v>382</v>
      </c>
      <c r="I148" s="5">
        <v>145.45011049723701</v>
      </c>
      <c r="J148" s="5">
        <v>202.51130769230701</v>
      </c>
      <c r="K148" s="4">
        <v>1.39230769230769</v>
      </c>
      <c r="L148" s="4">
        <v>2.11049723756906</v>
      </c>
      <c r="M148" s="4">
        <v>2.1076923076923002</v>
      </c>
    </row>
    <row r="149" spans="1:13" x14ac:dyDescent="0.25">
      <c r="A149" s="1">
        <v>44287</v>
      </c>
      <c r="B149" t="s">
        <v>13</v>
      </c>
      <c r="C149" t="s">
        <v>22</v>
      </c>
      <c r="D149" t="s">
        <v>21</v>
      </c>
      <c r="E149" s="3">
        <v>8756.91</v>
      </c>
      <c r="F149" s="2">
        <v>64</v>
      </c>
      <c r="G149" s="2">
        <v>44</v>
      </c>
      <c r="H149" s="2">
        <v>116</v>
      </c>
      <c r="I149" s="5">
        <v>136.82671875</v>
      </c>
      <c r="J149" s="5">
        <v>199.020681818181</v>
      </c>
      <c r="K149" s="4">
        <v>1.4545454545454499</v>
      </c>
      <c r="L149" s="4">
        <v>1.8125</v>
      </c>
      <c r="M149" s="4">
        <v>1.72727272727272</v>
      </c>
    </row>
    <row r="150" spans="1:13" x14ac:dyDescent="0.25">
      <c r="A150" s="1">
        <v>44287</v>
      </c>
      <c r="B150" t="s">
        <v>23</v>
      </c>
      <c r="C150" t="s">
        <v>14</v>
      </c>
      <c r="E150" s="3">
        <v>3102872.73</v>
      </c>
      <c r="F150" s="2">
        <v>25396</v>
      </c>
      <c r="G150" s="2">
        <v>19776</v>
      </c>
      <c r="H150" s="2">
        <v>45767</v>
      </c>
      <c r="I150" s="5">
        <v>122.179584580248</v>
      </c>
      <c r="J150" s="5">
        <v>156.90092688106799</v>
      </c>
      <c r="K150" s="4">
        <v>1.2841828478964401</v>
      </c>
      <c r="L150" s="4">
        <v>1.8021341943613101</v>
      </c>
      <c r="M150" s="4">
        <v>1.6781452265372101</v>
      </c>
    </row>
    <row r="151" spans="1:13" x14ac:dyDescent="0.25">
      <c r="A151" s="1">
        <v>44287</v>
      </c>
      <c r="B151" t="s">
        <v>23</v>
      </c>
      <c r="C151" t="s">
        <v>14</v>
      </c>
      <c r="D151" t="s">
        <v>15</v>
      </c>
      <c r="E151" s="3">
        <v>278795.12</v>
      </c>
      <c r="F151" s="2">
        <v>2332</v>
      </c>
      <c r="G151" s="2">
        <v>1803</v>
      </c>
      <c r="H151" s="2">
        <v>4090</v>
      </c>
      <c r="I151" s="5">
        <v>119.55193825042799</v>
      </c>
      <c r="J151" s="5">
        <v>154.62846367165801</v>
      </c>
      <c r="K151" s="4">
        <v>1.2933998890737599</v>
      </c>
      <c r="L151" s="4">
        <v>1.7538593481989699</v>
      </c>
      <c r="M151" s="4">
        <v>1.6522462562396001</v>
      </c>
    </row>
    <row r="152" spans="1:13" x14ac:dyDescent="0.25">
      <c r="A152" s="1">
        <v>44287</v>
      </c>
      <c r="B152" t="s">
        <v>23</v>
      </c>
      <c r="C152" t="s">
        <v>14</v>
      </c>
      <c r="D152" t="s">
        <v>16</v>
      </c>
      <c r="E152" s="3">
        <v>406133.55</v>
      </c>
      <c r="F152" s="2">
        <v>3647</v>
      </c>
      <c r="G152" s="2">
        <v>2864</v>
      </c>
      <c r="H152" s="2">
        <v>6339</v>
      </c>
      <c r="I152" s="5">
        <v>111.360995338634</v>
      </c>
      <c r="J152" s="5">
        <v>141.806407122905</v>
      </c>
      <c r="K152" s="4">
        <v>1.2733938547485999</v>
      </c>
      <c r="L152" s="4">
        <v>1.73814093775706</v>
      </c>
      <c r="M152" s="4">
        <v>1.6393156424580999</v>
      </c>
    </row>
    <row r="153" spans="1:13" x14ac:dyDescent="0.25">
      <c r="A153" s="1">
        <v>44287</v>
      </c>
      <c r="B153" t="s">
        <v>23</v>
      </c>
      <c r="C153" t="s">
        <v>14</v>
      </c>
      <c r="D153" t="s">
        <v>17</v>
      </c>
      <c r="E153" s="3">
        <v>1121404.45</v>
      </c>
      <c r="F153" s="2">
        <v>9384</v>
      </c>
      <c r="G153" s="2">
        <v>7328</v>
      </c>
      <c r="H153" s="2">
        <v>17627</v>
      </c>
      <c r="I153" s="5">
        <v>119.50175298380201</v>
      </c>
      <c r="J153" s="5">
        <v>153.03008324235799</v>
      </c>
      <c r="K153" s="4">
        <v>1.2805676855895101</v>
      </c>
      <c r="L153" s="4">
        <v>1.87841005967604</v>
      </c>
      <c r="M153" s="4">
        <v>1.71752183406113</v>
      </c>
    </row>
    <row r="154" spans="1:13" x14ac:dyDescent="0.25">
      <c r="A154" s="1">
        <v>44287</v>
      </c>
      <c r="B154" t="s">
        <v>23</v>
      </c>
      <c r="C154" t="s">
        <v>14</v>
      </c>
      <c r="D154" t="s">
        <v>18</v>
      </c>
      <c r="E154" s="3">
        <v>791231.9</v>
      </c>
      <c r="F154" s="2">
        <v>6430</v>
      </c>
      <c r="G154" s="2">
        <v>4943</v>
      </c>
      <c r="H154" s="2">
        <v>12399</v>
      </c>
      <c r="I154" s="5">
        <v>123.053172628304</v>
      </c>
      <c r="J154" s="5">
        <v>160.071191584058</v>
      </c>
      <c r="K154" s="4">
        <v>1.30082945579607</v>
      </c>
      <c r="L154" s="4">
        <v>1.92830482115085</v>
      </c>
      <c r="M154" s="4">
        <v>1.7535909366781299</v>
      </c>
    </row>
    <row r="155" spans="1:13" x14ac:dyDescent="0.25">
      <c r="A155" s="1">
        <v>44287</v>
      </c>
      <c r="B155" t="s">
        <v>23</v>
      </c>
      <c r="C155" t="s">
        <v>14</v>
      </c>
      <c r="D155" t="s">
        <v>19</v>
      </c>
      <c r="E155" s="3">
        <v>1981749.02</v>
      </c>
      <c r="F155" s="2">
        <v>16104</v>
      </c>
      <c r="G155" s="2">
        <v>12265</v>
      </c>
      <c r="H155" s="2">
        <v>29283</v>
      </c>
      <c r="I155" s="5">
        <v>123.059427471435</v>
      </c>
      <c r="J155" s="5">
        <v>161.57758010599201</v>
      </c>
      <c r="K155" s="4">
        <v>1.31300448430493</v>
      </c>
      <c r="L155" s="4">
        <v>1.81836810730253</v>
      </c>
      <c r="M155" s="4">
        <v>1.7312678353037001</v>
      </c>
    </row>
    <row r="156" spans="1:13" x14ac:dyDescent="0.25">
      <c r="A156" s="1">
        <v>44287</v>
      </c>
      <c r="B156" t="s">
        <v>23</v>
      </c>
      <c r="C156" t="s">
        <v>14</v>
      </c>
      <c r="D156" t="s">
        <v>20</v>
      </c>
      <c r="E156" s="3">
        <v>607854.09</v>
      </c>
      <c r="F156" s="2">
        <v>5637</v>
      </c>
      <c r="G156" s="2">
        <v>4462</v>
      </c>
      <c r="H156" s="2">
        <v>9099</v>
      </c>
      <c r="I156" s="5">
        <v>107.83290580095699</v>
      </c>
      <c r="J156" s="5">
        <v>136.22906544150601</v>
      </c>
      <c r="K156" s="4">
        <v>1.2633348274316401</v>
      </c>
      <c r="L156" s="4">
        <v>1.61415646620542</v>
      </c>
      <c r="M156" s="4">
        <v>1.5329448677722901</v>
      </c>
    </row>
    <row r="157" spans="1:13" x14ac:dyDescent="0.25">
      <c r="A157" s="1">
        <v>44287</v>
      </c>
      <c r="B157" t="s">
        <v>23</v>
      </c>
      <c r="C157" t="s">
        <v>14</v>
      </c>
      <c r="D157" t="s">
        <v>21</v>
      </c>
      <c r="E157" s="3">
        <v>223238.59</v>
      </c>
      <c r="F157" s="2">
        <v>2214</v>
      </c>
      <c r="G157" s="2">
        <v>1789</v>
      </c>
      <c r="H157" s="2">
        <v>3359</v>
      </c>
      <c r="I157" s="5">
        <v>100.830438121047</v>
      </c>
      <c r="J157" s="5">
        <v>124.7840078256</v>
      </c>
      <c r="K157" s="4">
        <v>1.2375628842929001</v>
      </c>
      <c r="L157" s="4">
        <v>1.51716350496838</v>
      </c>
      <c r="M157" s="4">
        <v>1.45500279485746</v>
      </c>
    </row>
    <row r="158" spans="1:13" x14ac:dyDescent="0.25">
      <c r="A158" s="1">
        <v>44287</v>
      </c>
      <c r="B158" t="s">
        <v>23</v>
      </c>
      <c r="C158" t="s">
        <v>22</v>
      </c>
      <c r="E158" s="3">
        <v>1819108.7</v>
      </c>
      <c r="F158" s="2">
        <v>12118</v>
      </c>
      <c r="G158" s="2">
        <v>9754</v>
      </c>
      <c r="H158" s="2">
        <v>28868</v>
      </c>
      <c r="I158" s="5">
        <v>150.116248555867</v>
      </c>
      <c r="J158" s="5">
        <v>186.49873897888</v>
      </c>
      <c r="K158" s="4">
        <v>1.2423621078531799</v>
      </c>
      <c r="L158" s="4">
        <v>2.3822412939428901</v>
      </c>
      <c r="M158" s="4">
        <v>2.2078121796186099</v>
      </c>
    </row>
    <row r="159" spans="1:13" x14ac:dyDescent="0.25">
      <c r="A159" s="1">
        <v>44287</v>
      </c>
      <c r="B159" t="s">
        <v>23</v>
      </c>
      <c r="C159" t="s">
        <v>22</v>
      </c>
      <c r="D159" t="s">
        <v>15</v>
      </c>
      <c r="E159" s="3">
        <v>1547.8</v>
      </c>
      <c r="F159" s="2">
        <v>13</v>
      </c>
      <c r="G159" s="2">
        <v>8</v>
      </c>
      <c r="H159" s="2">
        <v>25</v>
      </c>
      <c r="I159" s="5">
        <v>119.06153846153801</v>
      </c>
      <c r="J159" s="5">
        <v>193.47499999999999</v>
      </c>
      <c r="K159" s="4">
        <v>1.625</v>
      </c>
      <c r="L159" s="4">
        <v>1.92307692307692</v>
      </c>
      <c r="M159" s="4">
        <v>2.625</v>
      </c>
    </row>
    <row r="160" spans="1:13" x14ac:dyDescent="0.25">
      <c r="A160" s="1">
        <v>44287</v>
      </c>
      <c r="B160" t="s">
        <v>23</v>
      </c>
      <c r="C160" t="s">
        <v>22</v>
      </c>
      <c r="D160" t="s">
        <v>16</v>
      </c>
      <c r="E160" s="3">
        <v>7814.84</v>
      </c>
      <c r="F160" s="2">
        <v>46</v>
      </c>
      <c r="G160" s="2">
        <v>38</v>
      </c>
      <c r="H160" s="2">
        <v>107</v>
      </c>
      <c r="I160" s="5">
        <v>169.88782608695601</v>
      </c>
      <c r="J160" s="5">
        <v>205.653684210526</v>
      </c>
      <c r="K160" s="4">
        <v>1.2105263157894699</v>
      </c>
      <c r="L160" s="4">
        <v>2.3260869565217299</v>
      </c>
      <c r="M160" s="4">
        <v>2.07894736842105</v>
      </c>
    </row>
    <row r="161" spans="1:13" x14ac:dyDescent="0.25">
      <c r="A161" s="1">
        <v>44287</v>
      </c>
      <c r="B161" t="s">
        <v>23</v>
      </c>
      <c r="C161" t="s">
        <v>22</v>
      </c>
      <c r="D161" t="s">
        <v>17</v>
      </c>
      <c r="E161" s="3">
        <v>21446.59</v>
      </c>
      <c r="F161" s="2">
        <v>149</v>
      </c>
      <c r="G161" s="2">
        <v>111</v>
      </c>
      <c r="H161" s="2">
        <v>320</v>
      </c>
      <c r="I161" s="5">
        <v>143.93684563758299</v>
      </c>
      <c r="J161" s="5">
        <v>193.21252252252199</v>
      </c>
      <c r="K161" s="4">
        <v>1.34234234234234</v>
      </c>
      <c r="L161" s="4">
        <v>2.1476510067114001</v>
      </c>
      <c r="M161" s="4">
        <v>2.0540540540540499</v>
      </c>
    </row>
    <row r="162" spans="1:13" x14ac:dyDescent="0.25">
      <c r="A162" s="1">
        <v>44287</v>
      </c>
      <c r="B162" t="s">
        <v>23</v>
      </c>
      <c r="C162" t="s">
        <v>22</v>
      </c>
      <c r="D162" t="s">
        <v>18</v>
      </c>
      <c r="E162" s="3">
        <v>7309.88</v>
      </c>
      <c r="F162" s="2">
        <v>67</v>
      </c>
      <c r="G162" s="2">
        <v>55</v>
      </c>
      <c r="H162" s="2">
        <v>152</v>
      </c>
      <c r="I162" s="5">
        <v>109.102686567164</v>
      </c>
      <c r="J162" s="5">
        <v>132.90690909090901</v>
      </c>
      <c r="K162" s="4">
        <v>1.21818181818181</v>
      </c>
      <c r="L162" s="4">
        <v>2.2686567164179099</v>
      </c>
      <c r="M162" s="4">
        <v>2.0181818181818101</v>
      </c>
    </row>
    <row r="163" spans="1:13" x14ac:dyDescent="0.25">
      <c r="A163" s="1">
        <v>44287</v>
      </c>
      <c r="B163" t="s">
        <v>23</v>
      </c>
      <c r="C163" t="s">
        <v>22</v>
      </c>
      <c r="D163" t="s">
        <v>19</v>
      </c>
      <c r="E163" s="3">
        <v>23655.360000000001</v>
      </c>
      <c r="F163" s="2">
        <v>168</v>
      </c>
      <c r="G163" s="2">
        <v>121</v>
      </c>
      <c r="H163" s="2">
        <v>326</v>
      </c>
      <c r="I163" s="5">
        <v>140.805714285714</v>
      </c>
      <c r="J163" s="5">
        <v>195.498842975206</v>
      </c>
      <c r="K163" s="4">
        <v>1.38842975206611</v>
      </c>
      <c r="L163" s="4">
        <v>1.94047619047619</v>
      </c>
      <c r="M163" s="4">
        <v>1.8842975206611501</v>
      </c>
    </row>
    <row r="164" spans="1:13" x14ac:dyDescent="0.25">
      <c r="A164" s="1">
        <v>44287</v>
      </c>
      <c r="B164" t="s">
        <v>23</v>
      </c>
      <c r="C164" t="s">
        <v>22</v>
      </c>
      <c r="D164" t="s">
        <v>20</v>
      </c>
      <c r="E164" s="3">
        <v>6350.54</v>
      </c>
      <c r="F164" s="2">
        <v>44</v>
      </c>
      <c r="G164" s="2">
        <v>36</v>
      </c>
      <c r="H164" s="2">
        <v>93</v>
      </c>
      <c r="I164" s="5">
        <v>144.33045454545399</v>
      </c>
      <c r="J164" s="5">
        <v>176.40388888888799</v>
      </c>
      <c r="K164" s="4">
        <v>1.2222222222222201</v>
      </c>
      <c r="L164" s="4">
        <v>2.1136363636363602</v>
      </c>
      <c r="M164" s="4">
        <v>1.88888888888888</v>
      </c>
    </row>
    <row r="165" spans="1:13" x14ac:dyDescent="0.25">
      <c r="A165" s="1">
        <v>44287</v>
      </c>
      <c r="B165" t="s">
        <v>23</v>
      </c>
      <c r="C165" t="s">
        <v>22</v>
      </c>
      <c r="D165" t="s">
        <v>21</v>
      </c>
      <c r="E165" s="3">
        <v>2327.2600000000002</v>
      </c>
      <c r="F165" s="2">
        <v>22</v>
      </c>
      <c r="G165" s="2">
        <v>15</v>
      </c>
      <c r="H165" s="2">
        <v>39</v>
      </c>
      <c r="I165" s="5">
        <v>105.784545454545</v>
      </c>
      <c r="J165" s="5">
        <v>155.15066666666601</v>
      </c>
      <c r="K165" s="4">
        <v>1.4666666666666599</v>
      </c>
      <c r="L165" s="4">
        <v>1.77272727272727</v>
      </c>
      <c r="M165" s="4">
        <v>2</v>
      </c>
    </row>
    <row r="166" spans="1:13" x14ac:dyDescent="0.25">
      <c r="A166" s="1">
        <v>44287</v>
      </c>
      <c r="B166" t="s">
        <v>24</v>
      </c>
      <c r="C166" t="s">
        <v>14</v>
      </c>
      <c r="E166" s="3">
        <v>1776.69</v>
      </c>
      <c r="F166" s="2">
        <v>23</v>
      </c>
      <c r="G166" s="2">
        <v>23</v>
      </c>
      <c r="H166" s="2">
        <v>33</v>
      </c>
      <c r="I166" s="5">
        <v>77.247391304347801</v>
      </c>
      <c r="J166" s="5">
        <v>77.247391304347801</v>
      </c>
      <c r="K166" s="4">
        <v>1</v>
      </c>
      <c r="L166" s="4">
        <v>1.4347826086956501</v>
      </c>
      <c r="M166" s="4">
        <v>1.13043478260869</v>
      </c>
    </row>
    <row r="167" spans="1:13" x14ac:dyDescent="0.25">
      <c r="A167" s="1">
        <v>44287</v>
      </c>
      <c r="B167" t="s">
        <v>24</v>
      </c>
      <c r="C167" t="s">
        <v>14</v>
      </c>
      <c r="D167" t="s">
        <v>15</v>
      </c>
      <c r="E167" s="3">
        <v>455.91</v>
      </c>
      <c r="F167" s="2">
        <v>7</v>
      </c>
      <c r="G167" s="2">
        <v>6</v>
      </c>
      <c r="H167" s="2">
        <v>9</v>
      </c>
      <c r="I167" s="5">
        <v>65.13</v>
      </c>
      <c r="J167" s="5">
        <v>75.984999999999999</v>
      </c>
      <c r="K167" s="4">
        <v>1.1666666666666601</v>
      </c>
      <c r="L167" s="4">
        <v>1.28571428571428</v>
      </c>
      <c r="M167" s="4">
        <v>1.1666666666666601</v>
      </c>
    </row>
    <row r="168" spans="1:13" x14ac:dyDescent="0.25">
      <c r="A168" s="1">
        <v>44287</v>
      </c>
      <c r="B168" t="s">
        <v>24</v>
      </c>
      <c r="C168" t="s">
        <v>14</v>
      </c>
      <c r="D168" t="s">
        <v>16</v>
      </c>
      <c r="E168" s="3">
        <v>124.96</v>
      </c>
      <c r="F168" s="2">
        <v>4</v>
      </c>
      <c r="G168" s="2">
        <v>2</v>
      </c>
      <c r="H168" s="2">
        <v>4</v>
      </c>
      <c r="I168" s="5">
        <v>31.24</v>
      </c>
      <c r="J168" s="5">
        <v>62.48</v>
      </c>
      <c r="K168" s="4">
        <v>2</v>
      </c>
      <c r="L168" s="4">
        <v>1</v>
      </c>
      <c r="M168" s="4">
        <v>1</v>
      </c>
    </row>
    <row r="169" spans="1:13" x14ac:dyDescent="0.25">
      <c r="A169" s="1">
        <v>44287</v>
      </c>
      <c r="B169" t="s">
        <v>24</v>
      </c>
      <c r="C169" t="s">
        <v>14</v>
      </c>
      <c r="D169" t="s">
        <v>17</v>
      </c>
      <c r="E169" s="3">
        <v>206.97</v>
      </c>
      <c r="F169" s="2">
        <v>3</v>
      </c>
      <c r="G169" s="2">
        <v>3</v>
      </c>
      <c r="H169" s="2">
        <v>4</v>
      </c>
      <c r="I169" s="5">
        <v>68.989999999999995</v>
      </c>
      <c r="J169" s="5">
        <v>68.989999999999995</v>
      </c>
      <c r="K169" s="4">
        <v>1</v>
      </c>
      <c r="L169" s="4">
        <v>1.3333333333333299</v>
      </c>
      <c r="M169" s="4">
        <v>1.3333333333333299</v>
      </c>
    </row>
    <row r="170" spans="1:13" x14ac:dyDescent="0.25">
      <c r="A170" s="1">
        <v>44287</v>
      </c>
      <c r="B170" t="s">
        <v>24</v>
      </c>
      <c r="C170" t="s">
        <v>14</v>
      </c>
      <c r="D170" t="s">
        <v>18</v>
      </c>
      <c r="E170" s="3">
        <v>851.82</v>
      </c>
      <c r="F170" s="2">
        <v>9</v>
      </c>
      <c r="G170" s="2">
        <v>7</v>
      </c>
      <c r="H170" s="2">
        <v>18</v>
      </c>
      <c r="I170" s="5">
        <v>94.646666666666604</v>
      </c>
      <c r="J170" s="5">
        <v>121.688571428571</v>
      </c>
      <c r="K170" s="4">
        <v>1.28571428571428</v>
      </c>
      <c r="L170" s="4">
        <v>2</v>
      </c>
      <c r="M170" s="4">
        <v>1.71428571428571</v>
      </c>
    </row>
    <row r="171" spans="1:13" x14ac:dyDescent="0.25">
      <c r="A171" s="1">
        <v>44287</v>
      </c>
      <c r="B171" t="s">
        <v>24</v>
      </c>
      <c r="C171" t="s">
        <v>14</v>
      </c>
      <c r="D171" t="s">
        <v>19</v>
      </c>
      <c r="E171" s="3">
        <v>1909.7</v>
      </c>
      <c r="F171" s="2">
        <v>22</v>
      </c>
      <c r="G171" s="2">
        <v>20</v>
      </c>
      <c r="H171" s="2">
        <v>33</v>
      </c>
      <c r="I171" s="5">
        <v>86.804545454545405</v>
      </c>
      <c r="J171" s="5">
        <v>95.484999999999999</v>
      </c>
      <c r="K171" s="4">
        <v>1.1000000000000001</v>
      </c>
      <c r="L171" s="4">
        <v>1.5</v>
      </c>
      <c r="M171" s="4">
        <v>1.2</v>
      </c>
    </row>
    <row r="172" spans="1:13" x14ac:dyDescent="0.25">
      <c r="A172" s="1">
        <v>44287</v>
      </c>
      <c r="B172" t="s">
        <v>24</v>
      </c>
      <c r="C172" t="s">
        <v>14</v>
      </c>
      <c r="D172" t="s">
        <v>20</v>
      </c>
      <c r="E172" s="3">
        <v>619.84</v>
      </c>
      <c r="F172" s="2">
        <v>12</v>
      </c>
      <c r="G172" s="2">
        <v>12</v>
      </c>
      <c r="H172" s="2">
        <v>16</v>
      </c>
      <c r="I172" s="5">
        <v>51.6533333333333</v>
      </c>
      <c r="J172" s="5">
        <v>51.6533333333333</v>
      </c>
      <c r="K172" s="4">
        <v>1</v>
      </c>
      <c r="L172" s="4">
        <v>1.3333333333333299</v>
      </c>
      <c r="M172" s="4">
        <v>1.0833333333333299</v>
      </c>
    </row>
    <row r="173" spans="1:13" x14ac:dyDescent="0.25">
      <c r="A173" s="1">
        <v>44287</v>
      </c>
      <c r="B173" t="s">
        <v>24</v>
      </c>
      <c r="C173" t="s">
        <v>14</v>
      </c>
      <c r="D173" t="s">
        <v>21</v>
      </c>
      <c r="E173" s="3">
        <v>216.95999999999901</v>
      </c>
      <c r="F173" s="2">
        <v>4</v>
      </c>
      <c r="G173" s="2">
        <v>4</v>
      </c>
      <c r="H173" s="2">
        <v>4</v>
      </c>
      <c r="I173" s="5">
        <v>54.239999999999903</v>
      </c>
      <c r="J173" s="5">
        <v>54.239999999999903</v>
      </c>
      <c r="K173" s="4">
        <v>1</v>
      </c>
      <c r="L173" s="4">
        <v>1</v>
      </c>
      <c r="M173" s="4">
        <v>1</v>
      </c>
    </row>
    <row r="174" spans="1:13" x14ac:dyDescent="0.25">
      <c r="A174" s="1">
        <v>44287</v>
      </c>
      <c r="B174" t="s">
        <v>24</v>
      </c>
      <c r="C174" t="s">
        <v>22</v>
      </c>
      <c r="E174" s="3">
        <v>4978.34</v>
      </c>
      <c r="F174" s="2">
        <v>55</v>
      </c>
      <c r="G174" s="2">
        <v>49</v>
      </c>
      <c r="H174" s="2">
        <v>70</v>
      </c>
      <c r="I174" s="5">
        <v>90.515272727272702</v>
      </c>
      <c r="J174" s="5">
        <v>101.59877551020401</v>
      </c>
      <c r="K174" s="4">
        <v>1.12244897959183</v>
      </c>
      <c r="L174" s="4">
        <v>1.27272727272727</v>
      </c>
      <c r="M174" s="4">
        <v>1.1632653061224401</v>
      </c>
    </row>
    <row r="175" spans="1:13" x14ac:dyDescent="0.25">
      <c r="A175" s="1">
        <v>44287</v>
      </c>
      <c r="B175" t="s">
        <v>24</v>
      </c>
      <c r="C175" t="s">
        <v>22</v>
      </c>
      <c r="D175" t="s">
        <v>20</v>
      </c>
      <c r="E175" s="3">
        <v>119.99</v>
      </c>
      <c r="F175" s="2">
        <v>1</v>
      </c>
      <c r="G175" s="2">
        <v>1</v>
      </c>
      <c r="H175" s="2">
        <v>1</v>
      </c>
      <c r="I175" s="5">
        <v>119.99</v>
      </c>
      <c r="J175" s="5">
        <v>119.99</v>
      </c>
      <c r="K175" s="4">
        <v>1</v>
      </c>
      <c r="L175" s="4">
        <v>1</v>
      </c>
      <c r="M175" s="4">
        <v>1</v>
      </c>
    </row>
    <row r="176" spans="1:13" x14ac:dyDescent="0.25">
      <c r="A176" s="1">
        <v>44287</v>
      </c>
      <c r="B176" t="s">
        <v>24</v>
      </c>
      <c r="C176" t="s">
        <v>22</v>
      </c>
      <c r="D176" t="s">
        <v>21</v>
      </c>
      <c r="E176" s="3">
        <v>29.98</v>
      </c>
      <c r="F176" s="2">
        <v>1</v>
      </c>
      <c r="G176" s="2">
        <v>1</v>
      </c>
      <c r="H176" s="2">
        <v>2</v>
      </c>
      <c r="I176" s="5">
        <v>29.98</v>
      </c>
      <c r="J176" s="5">
        <v>29.98</v>
      </c>
      <c r="K176" s="4">
        <v>1</v>
      </c>
      <c r="L176" s="4">
        <v>2</v>
      </c>
      <c r="M176" s="4">
        <v>1</v>
      </c>
    </row>
    <row r="177" spans="1:13" x14ac:dyDescent="0.25">
      <c r="A177" s="1">
        <v>44317</v>
      </c>
      <c r="B177" t="s">
        <v>13</v>
      </c>
      <c r="C177" t="s">
        <v>14</v>
      </c>
      <c r="E177" s="3">
        <v>6764151.5999999903</v>
      </c>
      <c r="F177" s="2">
        <v>50742</v>
      </c>
      <c r="G177" s="2">
        <v>40054</v>
      </c>
      <c r="H177" s="2">
        <v>87542</v>
      </c>
      <c r="I177" s="5">
        <v>133.304788932245</v>
      </c>
      <c r="J177" s="5">
        <v>168.87580765965899</v>
      </c>
      <c r="K177" s="4">
        <v>1.26683976631547</v>
      </c>
      <c r="L177" s="4">
        <v>1.72523747585826</v>
      </c>
      <c r="M177" s="4">
        <v>1.69443750936236</v>
      </c>
    </row>
    <row r="178" spans="1:13" x14ac:dyDescent="0.25">
      <c r="A178" s="1">
        <v>44317</v>
      </c>
      <c r="B178" t="s">
        <v>13</v>
      </c>
      <c r="C178" t="s">
        <v>14</v>
      </c>
      <c r="D178" t="s">
        <v>15</v>
      </c>
      <c r="E178" s="3">
        <v>320616.90999999997</v>
      </c>
      <c r="F178" s="2">
        <v>2550</v>
      </c>
      <c r="G178" s="2">
        <v>2012</v>
      </c>
      <c r="H178" s="2">
        <v>4357</v>
      </c>
      <c r="I178" s="5">
        <v>125.73212156862699</v>
      </c>
      <c r="J178" s="5">
        <v>159.35234095427401</v>
      </c>
      <c r="K178" s="4">
        <v>1.2673956262425401</v>
      </c>
      <c r="L178" s="4">
        <v>1.70862745098039</v>
      </c>
      <c r="M178" s="4">
        <v>1.6933399602385599</v>
      </c>
    </row>
    <row r="179" spans="1:13" x14ac:dyDescent="0.25">
      <c r="A179" s="1">
        <v>44317</v>
      </c>
      <c r="B179" t="s">
        <v>13</v>
      </c>
      <c r="C179" t="s">
        <v>14</v>
      </c>
      <c r="D179" t="s">
        <v>16</v>
      </c>
      <c r="E179" s="3">
        <v>592136.42000000004</v>
      </c>
      <c r="F179" s="2">
        <v>4399</v>
      </c>
      <c r="G179" s="2">
        <v>3543</v>
      </c>
      <c r="H179" s="2">
        <v>7565</v>
      </c>
      <c r="I179" s="5">
        <v>134.60705160263601</v>
      </c>
      <c r="J179" s="5">
        <v>167.128540784645</v>
      </c>
      <c r="K179" s="4">
        <v>1.24160316116285</v>
      </c>
      <c r="L179" s="4">
        <v>1.71970902477835</v>
      </c>
      <c r="M179" s="4">
        <v>1.6618684730454401</v>
      </c>
    </row>
    <row r="180" spans="1:13" x14ac:dyDescent="0.25">
      <c r="A180" s="1">
        <v>44317</v>
      </c>
      <c r="B180" t="s">
        <v>13</v>
      </c>
      <c r="C180" t="s">
        <v>14</v>
      </c>
      <c r="D180" t="s">
        <v>17</v>
      </c>
      <c r="E180" s="3">
        <v>1259137.79</v>
      </c>
      <c r="F180" s="2">
        <v>10099</v>
      </c>
      <c r="G180" s="2">
        <v>8102</v>
      </c>
      <c r="H180" s="2">
        <v>17827</v>
      </c>
      <c r="I180" s="5">
        <v>124.679452421031</v>
      </c>
      <c r="J180" s="5">
        <v>155.41073685509701</v>
      </c>
      <c r="K180" s="4">
        <v>1.2464823500370199</v>
      </c>
      <c r="L180" s="4">
        <v>1.76522427963164</v>
      </c>
      <c r="M180" s="4">
        <v>1.6785978770673899</v>
      </c>
    </row>
    <row r="181" spans="1:13" x14ac:dyDescent="0.25">
      <c r="A181" s="1">
        <v>44317</v>
      </c>
      <c r="B181" t="s">
        <v>13</v>
      </c>
      <c r="C181" t="s">
        <v>14</v>
      </c>
      <c r="D181" t="s">
        <v>18</v>
      </c>
      <c r="E181" s="3">
        <v>933469.71</v>
      </c>
      <c r="F181" s="2">
        <v>7323</v>
      </c>
      <c r="G181" s="2">
        <v>5756</v>
      </c>
      <c r="H181" s="2">
        <v>12973</v>
      </c>
      <c r="I181" s="5">
        <v>127.47094223678801</v>
      </c>
      <c r="J181" s="5">
        <v>162.17333391243901</v>
      </c>
      <c r="K181" s="4">
        <v>1.2722376650451701</v>
      </c>
      <c r="L181" s="4">
        <v>1.77154171787518</v>
      </c>
      <c r="M181" s="4">
        <v>1.71872828353022</v>
      </c>
    </row>
    <row r="182" spans="1:13" x14ac:dyDescent="0.25">
      <c r="A182" s="1">
        <v>44317</v>
      </c>
      <c r="B182" t="s">
        <v>13</v>
      </c>
      <c r="C182" t="s">
        <v>14</v>
      </c>
      <c r="D182" t="s">
        <v>19</v>
      </c>
      <c r="E182" s="3">
        <v>2605996.1</v>
      </c>
      <c r="F182" s="2">
        <v>20520</v>
      </c>
      <c r="G182" s="2">
        <v>16055</v>
      </c>
      <c r="H182" s="2">
        <v>35070</v>
      </c>
      <c r="I182" s="5">
        <v>126.99786062378099</v>
      </c>
      <c r="J182" s="5">
        <v>162.31679227654899</v>
      </c>
      <c r="K182" s="4">
        <v>1.27810650887573</v>
      </c>
      <c r="L182" s="4">
        <v>1.7090643274853801</v>
      </c>
      <c r="M182" s="4">
        <v>1.69915914045468</v>
      </c>
    </row>
    <row r="183" spans="1:13" x14ac:dyDescent="0.25">
      <c r="A183" s="1">
        <v>44317</v>
      </c>
      <c r="B183" t="s">
        <v>13</v>
      </c>
      <c r="C183" t="s">
        <v>14</v>
      </c>
      <c r="D183" t="s">
        <v>20</v>
      </c>
      <c r="E183" s="3">
        <v>1016243.07</v>
      </c>
      <c r="F183" s="2">
        <v>9124</v>
      </c>
      <c r="G183" s="2">
        <v>7320</v>
      </c>
      <c r="H183" s="2">
        <v>14254</v>
      </c>
      <c r="I183" s="5">
        <v>111.381309732573</v>
      </c>
      <c r="J183" s="5">
        <v>138.831020491803</v>
      </c>
      <c r="K183" s="4">
        <v>1.2464480874316901</v>
      </c>
      <c r="L183" s="4">
        <v>1.5622533976326101</v>
      </c>
      <c r="M183" s="4">
        <v>1.55204918032786</v>
      </c>
    </row>
    <row r="184" spans="1:13" x14ac:dyDescent="0.25">
      <c r="A184" s="1">
        <v>44317</v>
      </c>
      <c r="B184" t="s">
        <v>13</v>
      </c>
      <c r="C184" t="s">
        <v>14</v>
      </c>
      <c r="D184" t="s">
        <v>21</v>
      </c>
      <c r="E184" s="3">
        <v>305626.14</v>
      </c>
      <c r="F184" s="2">
        <v>3021</v>
      </c>
      <c r="G184" s="2">
        <v>2424</v>
      </c>
      <c r="H184" s="2">
        <v>4446</v>
      </c>
      <c r="I184" s="5">
        <v>101.167209533267</v>
      </c>
      <c r="J184" s="5">
        <v>126.08339108910801</v>
      </c>
      <c r="K184" s="4">
        <v>1.2462871287128701</v>
      </c>
      <c r="L184" s="4">
        <v>1.47169811320754</v>
      </c>
      <c r="M184" s="4">
        <v>1.47235973597359</v>
      </c>
    </row>
    <row r="185" spans="1:13" x14ac:dyDescent="0.25">
      <c r="A185" s="1">
        <v>44317</v>
      </c>
      <c r="B185" t="s">
        <v>13</v>
      </c>
      <c r="C185" t="s">
        <v>22</v>
      </c>
      <c r="E185" s="3">
        <v>10074836.6399999</v>
      </c>
      <c r="F185" s="2">
        <v>65925</v>
      </c>
      <c r="G185" s="2">
        <v>54452</v>
      </c>
      <c r="H185" s="2">
        <v>148528</v>
      </c>
      <c r="I185" s="5">
        <v>152.822702161547</v>
      </c>
      <c r="J185" s="5">
        <v>185.022343348269</v>
      </c>
      <c r="K185" s="4">
        <v>1.2106993315213399</v>
      </c>
      <c r="L185" s="4">
        <v>2.2529844520288198</v>
      </c>
      <c r="M185" s="4">
        <v>2.1080217439212499</v>
      </c>
    </row>
    <row r="186" spans="1:13" x14ac:dyDescent="0.25">
      <c r="A186" s="1">
        <v>44317</v>
      </c>
      <c r="B186" t="s">
        <v>13</v>
      </c>
      <c r="C186" t="s">
        <v>22</v>
      </c>
      <c r="D186" t="s">
        <v>15</v>
      </c>
      <c r="E186" s="3">
        <v>7507.27</v>
      </c>
      <c r="F186" s="2">
        <v>56</v>
      </c>
      <c r="G186" s="2">
        <v>44</v>
      </c>
      <c r="H186" s="2">
        <v>98</v>
      </c>
      <c r="I186" s="5">
        <v>134.058392857142</v>
      </c>
      <c r="J186" s="5">
        <v>170.61977272727199</v>
      </c>
      <c r="K186" s="4">
        <v>1.27272727272727</v>
      </c>
      <c r="L186" s="4">
        <v>1.75</v>
      </c>
      <c r="M186" s="4">
        <v>1.6590909090909001</v>
      </c>
    </row>
    <row r="187" spans="1:13" x14ac:dyDescent="0.25">
      <c r="A187" s="1">
        <v>44317</v>
      </c>
      <c r="B187" t="s">
        <v>13</v>
      </c>
      <c r="C187" t="s">
        <v>22</v>
      </c>
      <c r="D187" t="s">
        <v>16</v>
      </c>
      <c r="E187" s="3">
        <v>31057.57</v>
      </c>
      <c r="F187" s="2">
        <v>193</v>
      </c>
      <c r="G187" s="2">
        <v>151</v>
      </c>
      <c r="H187" s="2">
        <v>400</v>
      </c>
      <c r="I187" s="5">
        <v>160.92005181347099</v>
      </c>
      <c r="J187" s="5">
        <v>205.67927152317799</v>
      </c>
      <c r="K187" s="4">
        <v>1.2781456953642301</v>
      </c>
      <c r="L187" s="4">
        <v>2.0725388601036201</v>
      </c>
      <c r="M187" s="4">
        <v>1.93377483443708</v>
      </c>
    </row>
    <row r="188" spans="1:13" x14ac:dyDescent="0.25">
      <c r="A188" s="1">
        <v>44317</v>
      </c>
      <c r="B188" t="s">
        <v>13</v>
      </c>
      <c r="C188" t="s">
        <v>22</v>
      </c>
      <c r="D188" t="s">
        <v>17</v>
      </c>
      <c r="E188" s="3">
        <v>87016.69</v>
      </c>
      <c r="F188" s="2">
        <v>535</v>
      </c>
      <c r="G188" s="2">
        <v>403</v>
      </c>
      <c r="H188" s="2">
        <v>926</v>
      </c>
      <c r="I188" s="5">
        <v>162.64801869158799</v>
      </c>
      <c r="J188" s="5">
        <v>215.92230769230699</v>
      </c>
      <c r="K188" s="4">
        <v>1.3275434243176101</v>
      </c>
      <c r="L188" s="4">
        <v>1.7308411214953201</v>
      </c>
      <c r="M188" s="4">
        <v>1.82878411910669</v>
      </c>
    </row>
    <row r="189" spans="1:13" x14ac:dyDescent="0.25">
      <c r="A189" s="1">
        <v>44317</v>
      </c>
      <c r="B189" t="s">
        <v>13</v>
      </c>
      <c r="C189" t="s">
        <v>22</v>
      </c>
      <c r="D189" t="s">
        <v>18</v>
      </c>
      <c r="E189" s="3">
        <v>43509.53</v>
      </c>
      <c r="F189" s="2">
        <v>290</v>
      </c>
      <c r="G189" s="2">
        <v>224</v>
      </c>
      <c r="H189" s="2">
        <v>537</v>
      </c>
      <c r="I189" s="5">
        <v>150.03286206896499</v>
      </c>
      <c r="J189" s="5">
        <v>194.23897321428501</v>
      </c>
      <c r="K189" s="4">
        <v>1.2946428571428501</v>
      </c>
      <c r="L189" s="4">
        <v>1.8517241379310301</v>
      </c>
      <c r="M189" s="4">
        <v>1.7366071428571399</v>
      </c>
    </row>
    <row r="190" spans="1:13" x14ac:dyDescent="0.25">
      <c r="A190" s="1">
        <v>44317</v>
      </c>
      <c r="B190" t="s">
        <v>13</v>
      </c>
      <c r="C190" t="s">
        <v>22</v>
      </c>
      <c r="D190" t="s">
        <v>19</v>
      </c>
      <c r="E190" s="3">
        <v>79554.92</v>
      </c>
      <c r="F190" s="2">
        <v>554</v>
      </c>
      <c r="G190" s="2">
        <v>426</v>
      </c>
      <c r="H190" s="2">
        <v>942</v>
      </c>
      <c r="I190" s="5">
        <v>143.60093862815799</v>
      </c>
      <c r="J190" s="5">
        <v>186.748638497652</v>
      </c>
      <c r="K190" s="4">
        <v>1.3004694835680699</v>
      </c>
      <c r="L190" s="4">
        <v>1.70036101083032</v>
      </c>
      <c r="M190" s="4">
        <v>1.7417840375586799</v>
      </c>
    </row>
    <row r="191" spans="1:13" x14ac:dyDescent="0.25">
      <c r="A191" s="1">
        <v>44317</v>
      </c>
      <c r="B191" t="s">
        <v>13</v>
      </c>
      <c r="C191" t="s">
        <v>22</v>
      </c>
      <c r="D191" t="s">
        <v>20</v>
      </c>
      <c r="E191" s="3">
        <v>29239.71</v>
      </c>
      <c r="F191" s="2">
        <v>198</v>
      </c>
      <c r="G191" s="2">
        <v>168</v>
      </c>
      <c r="H191" s="2">
        <v>357</v>
      </c>
      <c r="I191" s="5">
        <v>147.67530303030301</v>
      </c>
      <c r="J191" s="5">
        <v>174.04589285714201</v>
      </c>
      <c r="K191" s="4">
        <v>1.1785714285714199</v>
      </c>
      <c r="L191" s="4">
        <v>1.8030303030303001</v>
      </c>
      <c r="M191" s="4">
        <v>1.6785714285714199</v>
      </c>
    </row>
    <row r="192" spans="1:13" x14ac:dyDescent="0.25">
      <c r="A192" s="1">
        <v>44317</v>
      </c>
      <c r="B192" t="s">
        <v>13</v>
      </c>
      <c r="C192" t="s">
        <v>22</v>
      </c>
      <c r="D192" t="s">
        <v>21</v>
      </c>
      <c r="E192" s="3">
        <v>12217.6</v>
      </c>
      <c r="F192" s="2">
        <v>96</v>
      </c>
      <c r="G192" s="2">
        <v>69</v>
      </c>
      <c r="H192" s="2">
        <v>173</v>
      </c>
      <c r="I192" s="5">
        <v>127.266666666666</v>
      </c>
      <c r="J192" s="5">
        <v>177.06666666666601</v>
      </c>
      <c r="K192" s="4">
        <v>1.39130434782608</v>
      </c>
      <c r="L192" s="4">
        <v>1.8020833333333299</v>
      </c>
      <c r="M192" s="4">
        <v>1.8115942028985501</v>
      </c>
    </row>
    <row r="193" spans="1:13" x14ac:dyDescent="0.25">
      <c r="A193" s="1">
        <v>44317</v>
      </c>
      <c r="B193" t="s">
        <v>23</v>
      </c>
      <c r="C193" t="s">
        <v>14</v>
      </c>
      <c r="E193" s="3">
        <v>2539142.21</v>
      </c>
      <c r="F193" s="2">
        <v>21342</v>
      </c>
      <c r="G193" s="2">
        <v>16861</v>
      </c>
      <c r="H193" s="2">
        <v>35884</v>
      </c>
      <c r="I193" s="5">
        <v>118.97395792334299</v>
      </c>
      <c r="J193" s="5">
        <v>150.592622620247</v>
      </c>
      <c r="K193" s="4">
        <v>1.26576122412668</v>
      </c>
      <c r="L193" s="4">
        <v>1.68137943960266</v>
      </c>
      <c r="M193" s="4">
        <v>1.6196548247434901</v>
      </c>
    </row>
    <row r="194" spans="1:13" x14ac:dyDescent="0.25">
      <c r="A194" s="1">
        <v>44317</v>
      </c>
      <c r="B194" t="s">
        <v>23</v>
      </c>
      <c r="C194" t="s">
        <v>14</v>
      </c>
      <c r="D194" t="s">
        <v>15</v>
      </c>
      <c r="E194" s="3">
        <v>218395.7</v>
      </c>
      <c r="F194" s="2">
        <v>1863</v>
      </c>
      <c r="G194" s="2">
        <v>1541</v>
      </c>
      <c r="H194" s="2">
        <v>3080</v>
      </c>
      <c r="I194" s="5">
        <v>117.227965646806</v>
      </c>
      <c r="J194" s="5">
        <v>141.723361453601</v>
      </c>
      <c r="K194" s="4">
        <v>1.2089552238805901</v>
      </c>
      <c r="L194" s="4">
        <v>1.6532474503488901</v>
      </c>
      <c r="M194" s="4">
        <v>1.53796236210253</v>
      </c>
    </row>
    <row r="195" spans="1:13" x14ac:dyDescent="0.25">
      <c r="A195" s="1">
        <v>44317</v>
      </c>
      <c r="B195" t="s">
        <v>23</v>
      </c>
      <c r="C195" t="s">
        <v>14</v>
      </c>
      <c r="D195" t="s">
        <v>16</v>
      </c>
      <c r="E195" s="3">
        <v>375576.77</v>
      </c>
      <c r="F195" s="2">
        <v>3258</v>
      </c>
      <c r="G195" s="2">
        <v>2589</v>
      </c>
      <c r="H195" s="2">
        <v>5504</v>
      </c>
      <c r="I195" s="5">
        <v>115.27832105586199</v>
      </c>
      <c r="J195" s="5">
        <v>145.06634607956701</v>
      </c>
      <c r="K195" s="4">
        <v>1.2584009269988401</v>
      </c>
      <c r="L195" s="4">
        <v>1.68937998772252</v>
      </c>
      <c r="M195" s="4">
        <v>1.6110467361915699</v>
      </c>
    </row>
    <row r="196" spans="1:13" x14ac:dyDescent="0.25">
      <c r="A196" s="1">
        <v>44317</v>
      </c>
      <c r="B196" t="s">
        <v>23</v>
      </c>
      <c r="C196" t="s">
        <v>14</v>
      </c>
      <c r="D196" t="s">
        <v>17</v>
      </c>
      <c r="E196" s="3">
        <v>933009.86</v>
      </c>
      <c r="F196" s="2">
        <v>8076</v>
      </c>
      <c r="G196" s="2">
        <v>6426</v>
      </c>
      <c r="H196" s="2">
        <v>14062</v>
      </c>
      <c r="I196" s="5">
        <v>115.52870975730499</v>
      </c>
      <c r="J196" s="5">
        <v>145.192944288826</v>
      </c>
      <c r="K196" s="4">
        <v>1.2567693744164301</v>
      </c>
      <c r="L196" s="4">
        <v>1.74120851906884</v>
      </c>
      <c r="M196" s="4">
        <v>1.62122626828509</v>
      </c>
    </row>
    <row r="197" spans="1:13" x14ac:dyDescent="0.25">
      <c r="A197" s="1">
        <v>44317</v>
      </c>
      <c r="B197" t="s">
        <v>23</v>
      </c>
      <c r="C197" t="s">
        <v>14</v>
      </c>
      <c r="D197" t="s">
        <v>18</v>
      </c>
      <c r="E197" s="3">
        <v>588423.81000000006</v>
      </c>
      <c r="F197" s="2">
        <v>5066</v>
      </c>
      <c r="G197" s="2">
        <v>4060</v>
      </c>
      <c r="H197" s="2">
        <v>8694</v>
      </c>
      <c r="I197" s="5">
        <v>116.151561389656</v>
      </c>
      <c r="J197" s="5">
        <v>144.93197290640299</v>
      </c>
      <c r="K197" s="4">
        <v>1.2477832512315199</v>
      </c>
      <c r="L197" s="4">
        <v>1.71614686142913</v>
      </c>
      <c r="M197" s="4">
        <v>1.61551724137931</v>
      </c>
    </row>
    <row r="198" spans="1:13" x14ac:dyDescent="0.25">
      <c r="A198" s="1">
        <v>44317</v>
      </c>
      <c r="B198" t="s">
        <v>23</v>
      </c>
      <c r="C198" t="s">
        <v>14</v>
      </c>
      <c r="D198" t="s">
        <v>19</v>
      </c>
      <c r="E198" s="3">
        <v>1489436.03</v>
      </c>
      <c r="F198" s="2">
        <v>12971</v>
      </c>
      <c r="G198" s="2">
        <v>10340</v>
      </c>
      <c r="H198" s="2">
        <v>21690</v>
      </c>
      <c r="I198" s="5">
        <v>114.828157428108</v>
      </c>
      <c r="J198" s="5">
        <v>144.046037717601</v>
      </c>
      <c r="K198" s="4">
        <v>1.25444874274661</v>
      </c>
      <c r="L198" s="4">
        <v>1.6721918125048101</v>
      </c>
      <c r="M198" s="4">
        <v>1.6057059961315201</v>
      </c>
    </row>
    <row r="199" spans="1:13" x14ac:dyDescent="0.25">
      <c r="A199" s="1">
        <v>44317</v>
      </c>
      <c r="B199" t="s">
        <v>23</v>
      </c>
      <c r="C199" t="s">
        <v>14</v>
      </c>
      <c r="D199" t="s">
        <v>20</v>
      </c>
      <c r="E199" s="3">
        <v>521683.12</v>
      </c>
      <c r="F199" s="2">
        <v>4825</v>
      </c>
      <c r="G199" s="2">
        <v>3853</v>
      </c>
      <c r="H199" s="2">
        <v>7481</v>
      </c>
      <c r="I199" s="5">
        <v>108.12085388601</v>
      </c>
      <c r="J199" s="5">
        <v>135.39660524266799</v>
      </c>
      <c r="K199" s="4">
        <v>1.2522709576952999</v>
      </c>
      <c r="L199" s="4">
        <v>1.5504663212435199</v>
      </c>
      <c r="M199" s="4">
        <v>1.5138852841941299</v>
      </c>
    </row>
    <row r="200" spans="1:13" x14ac:dyDescent="0.25">
      <c r="A200" s="1">
        <v>44317</v>
      </c>
      <c r="B200" t="s">
        <v>23</v>
      </c>
      <c r="C200" t="s">
        <v>14</v>
      </c>
      <c r="D200" t="s">
        <v>21</v>
      </c>
      <c r="E200" s="3">
        <v>184650.5</v>
      </c>
      <c r="F200" s="2">
        <v>1869</v>
      </c>
      <c r="G200" s="2">
        <v>1536</v>
      </c>
      <c r="H200" s="2">
        <v>2653</v>
      </c>
      <c r="I200" s="5">
        <v>98.796415195291601</v>
      </c>
      <c r="J200" s="5">
        <v>120.215169270833</v>
      </c>
      <c r="K200" s="4">
        <v>1.216796875</v>
      </c>
      <c r="L200" s="4">
        <v>1.41947565543071</v>
      </c>
      <c r="M200" s="4">
        <v>1.4114583333333299</v>
      </c>
    </row>
    <row r="201" spans="1:13" x14ac:dyDescent="0.25">
      <c r="A201" s="1">
        <v>44317</v>
      </c>
      <c r="B201" t="s">
        <v>23</v>
      </c>
      <c r="C201" t="s">
        <v>22</v>
      </c>
      <c r="E201" s="3">
        <v>2111749.4300000002</v>
      </c>
      <c r="F201" s="2">
        <v>15335</v>
      </c>
      <c r="G201" s="2">
        <v>12640</v>
      </c>
      <c r="H201" s="2">
        <v>34072</v>
      </c>
      <c r="I201" s="5">
        <v>137.70782067166601</v>
      </c>
      <c r="J201" s="5">
        <v>167.068784018987</v>
      </c>
      <c r="K201" s="4">
        <v>1.21321202531645</v>
      </c>
      <c r="L201" s="4">
        <v>2.2218454515813399</v>
      </c>
      <c r="M201" s="4">
        <v>2.0798259493670801</v>
      </c>
    </row>
    <row r="202" spans="1:13" x14ac:dyDescent="0.25">
      <c r="A202" s="1">
        <v>44317</v>
      </c>
      <c r="B202" t="s">
        <v>23</v>
      </c>
      <c r="C202" t="s">
        <v>22</v>
      </c>
      <c r="D202" t="s">
        <v>15</v>
      </c>
      <c r="E202" s="3">
        <v>1622.66</v>
      </c>
      <c r="F202" s="2">
        <v>14</v>
      </c>
      <c r="G202" s="2">
        <v>13</v>
      </c>
      <c r="H202" s="2">
        <v>30</v>
      </c>
      <c r="I202" s="5">
        <v>115.904285714285</v>
      </c>
      <c r="J202" s="5">
        <v>124.82</v>
      </c>
      <c r="K202" s="4">
        <v>1.07692307692307</v>
      </c>
      <c r="L202" s="4">
        <v>2.1428571428571401</v>
      </c>
      <c r="M202" s="4">
        <v>1.92307692307692</v>
      </c>
    </row>
    <row r="203" spans="1:13" x14ac:dyDescent="0.25">
      <c r="A203" s="1">
        <v>44317</v>
      </c>
      <c r="B203" t="s">
        <v>23</v>
      </c>
      <c r="C203" t="s">
        <v>22</v>
      </c>
      <c r="D203" t="s">
        <v>16</v>
      </c>
      <c r="E203" s="3">
        <v>10649.42</v>
      </c>
      <c r="F203" s="2">
        <v>68</v>
      </c>
      <c r="G203" s="2">
        <v>57</v>
      </c>
      <c r="H203" s="2">
        <v>135</v>
      </c>
      <c r="I203" s="5">
        <v>156.60911764705801</v>
      </c>
      <c r="J203" s="5">
        <v>186.831929824561</v>
      </c>
      <c r="K203" s="4">
        <v>1.1929824561403499</v>
      </c>
      <c r="L203" s="4">
        <v>1.98529411764705</v>
      </c>
      <c r="M203" s="4">
        <v>1.84210526315789</v>
      </c>
    </row>
    <row r="204" spans="1:13" x14ac:dyDescent="0.25">
      <c r="A204" s="1">
        <v>44317</v>
      </c>
      <c r="B204" t="s">
        <v>23</v>
      </c>
      <c r="C204" t="s">
        <v>22</v>
      </c>
      <c r="D204" t="s">
        <v>17</v>
      </c>
      <c r="E204" s="3">
        <v>24389.55</v>
      </c>
      <c r="F204" s="2">
        <v>191</v>
      </c>
      <c r="G204" s="2">
        <v>160</v>
      </c>
      <c r="H204" s="2">
        <v>365</v>
      </c>
      <c r="I204" s="5">
        <v>127.69397905759099</v>
      </c>
      <c r="J204" s="5">
        <v>152.4346875</v>
      </c>
      <c r="K204" s="4">
        <v>1.1937500000000001</v>
      </c>
      <c r="L204" s="4">
        <v>1.9109947643978999</v>
      </c>
      <c r="M204" s="4">
        <v>1.825</v>
      </c>
    </row>
    <row r="205" spans="1:13" x14ac:dyDescent="0.25">
      <c r="A205" s="1">
        <v>44317</v>
      </c>
      <c r="B205" t="s">
        <v>23</v>
      </c>
      <c r="C205" t="s">
        <v>22</v>
      </c>
      <c r="D205" t="s">
        <v>18</v>
      </c>
      <c r="E205" s="3">
        <v>12807.93</v>
      </c>
      <c r="F205" s="2">
        <v>87</v>
      </c>
      <c r="G205" s="2">
        <v>68</v>
      </c>
      <c r="H205" s="2">
        <v>174</v>
      </c>
      <c r="I205" s="5">
        <v>147.21758620689599</v>
      </c>
      <c r="J205" s="5">
        <v>188.35191176470499</v>
      </c>
      <c r="K205" s="4">
        <v>1.27941176470588</v>
      </c>
      <c r="L205" s="4">
        <v>2</v>
      </c>
      <c r="M205" s="4">
        <v>1.8676470588235199</v>
      </c>
    </row>
    <row r="206" spans="1:13" x14ac:dyDescent="0.25">
      <c r="A206" s="1">
        <v>44317</v>
      </c>
      <c r="B206" t="s">
        <v>23</v>
      </c>
      <c r="C206" t="s">
        <v>22</v>
      </c>
      <c r="D206" t="s">
        <v>19</v>
      </c>
      <c r="E206" s="3">
        <v>30134.36</v>
      </c>
      <c r="F206" s="2">
        <v>202</v>
      </c>
      <c r="G206" s="2">
        <v>145</v>
      </c>
      <c r="H206" s="2">
        <v>348</v>
      </c>
      <c r="I206" s="5">
        <v>149.18</v>
      </c>
      <c r="J206" s="5">
        <v>207.823172413793</v>
      </c>
      <c r="K206" s="4">
        <v>1.39310344827586</v>
      </c>
      <c r="L206" s="4">
        <v>1.7227722772277201</v>
      </c>
      <c r="M206" s="4">
        <v>1.8413793103448199</v>
      </c>
    </row>
    <row r="207" spans="1:13" x14ac:dyDescent="0.25">
      <c r="A207" s="1">
        <v>44317</v>
      </c>
      <c r="B207" t="s">
        <v>23</v>
      </c>
      <c r="C207" t="s">
        <v>22</v>
      </c>
      <c r="D207" t="s">
        <v>20</v>
      </c>
      <c r="E207" s="3">
        <v>7556.38</v>
      </c>
      <c r="F207" s="2">
        <v>53</v>
      </c>
      <c r="G207" s="2">
        <v>43</v>
      </c>
      <c r="H207" s="2">
        <v>95</v>
      </c>
      <c r="I207" s="5">
        <v>142.57320754716901</v>
      </c>
      <c r="J207" s="5">
        <v>175.72976744185999</v>
      </c>
      <c r="K207" s="4">
        <v>1.2325581395348799</v>
      </c>
      <c r="L207" s="4">
        <v>1.79245283018867</v>
      </c>
      <c r="M207" s="4">
        <v>1.81395348837209</v>
      </c>
    </row>
    <row r="208" spans="1:13" x14ac:dyDescent="0.25">
      <c r="A208" s="1">
        <v>44317</v>
      </c>
      <c r="B208" t="s">
        <v>23</v>
      </c>
      <c r="C208" t="s">
        <v>22</v>
      </c>
      <c r="D208" t="s">
        <v>21</v>
      </c>
      <c r="E208" s="3">
        <v>1925.5</v>
      </c>
      <c r="F208" s="2">
        <v>23</v>
      </c>
      <c r="G208" s="2">
        <v>15</v>
      </c>
      <c r="H208" s="2">
        <v>25</v>
      </c>
      <c r="I208" s="5">
        <v>83.7173913043478</v>
      </c>
      <c r="J208" s="5">
        <v>128.36666666666599</v>
      </c>
      <c r="K208" s="4">
        <v>1.5333333333333301</v>
      </c>
      <c r="L208" s="4">
        <v>1.0869565217391299</v>
      </c>
      <c r="M208" s="4">
        <v>1.8</v>
      </c>
    </row>
    <row r="209" spans="1:13" x14ac:dyDescent="0.25">
      <c r="A209" s="1">
        <v>44317</v>
      </c>
      <c r="B209" t="s">
        <v>24</v>
      </c>
      <c r="C209" t="s">
        <v>14</v>
      </c>
      <c r="E209" s="3">
        <v>1735.73</v>
      </c>
      <c r="F209" s="2">
        <v>20</v>
      </c>
      <c r="G209" s="2">
        <v>18</v>
      </c>
      <c r="H209" s="2">
        <v>27</v>
      </c>
      <c r="I209" s="5">
        <v>86.786500000000004</v>
      </c>
      <c r="J209" s="5">
        <v>96.4294444444444</v>
      </c>
      <c r="K209" s="4">
        <v>1.1111111111111101</v>
      </c>
      <c r="L209" s="4">
        <v>1.35</v>
      </c>
      <c r="M209" s="4">
        <v>1.2222222222222201</v>
      </c>
    </row>
    <row r="210" spans="1:13" x14ac:dyDescent="0.25">
      <c r="A210" s="1">
        <v>44317</v>
      </c>
      <c r="B210" t="s">
        <v>24</v>
      </c>
      <c r="C210" t="s">
        <v>14</v>
      </c>
      <c r="D210" t="s">
        <v>15</v>
      </c>
      <c r="E210" s="3">
        <v>525.92999999999995</v>
      </c>
      <c r="F210" s="2">
        <v>6</v>
      </c>
      <c r="G210" s="2">
        <v>6</v>
      </c>
      <c r="H210" s="2">
        <v>7</v>
      </c>
      <c r="I210" s="5">
        <v>87.654999999999902</v>
      </c>
      <c r="J210" s="5">
        <v>87.654999999999902</v>
      </c>
      <c r="K210" s="4">
        <v>1</v>
      </c>
      <c r="L210" s="4">
        <v>1.1666666666666601</v>
      </c>
      <c r="M210" s="4">
        <v>1.1666666666666601</v>
      </c>
    </row>
    <row r="211" spans="1:13" x14ac:dyDescent="0.25">
      <c r="A211" s="1">
        <v>44317</v>
      </c>
      <c r="B211" t="s">
        <v>24</v>
      </c>
      <c r="C211" t="s">
        <v>14</v>
      </c>
      <c r="D211" t="s">
        <v>16</v>
      </c>
      <c r="E211" s="3">
        <v>12.99</v>
      </c>
      <c r="F211" s="2">
        <v>1</v>
      </c>
      <c r="G211" s="2">
        <v>1</v>
      </c>
      <c r="H211" s="2">
        <v>2</v>
      </c>
      <c r="I211" s="5">
        <v>12.99</v>
      </c>
      <c r="J211" s="5">
        <v>12.99</v>
      </c>
      <c r="K211" s="4">
        <v>1</v>
      </c>
      <c r="L211" s="4">
        <v>2</v>
      </c>
      <c r="M211" s="4">
        <v>2</v>
      </c>
    </row>
    <row r="212" spans="1:13" x14ac:dyDescent="0.25">
      <c r="A212" s="1">
        <v>44317</v>
      </c>
      <c r="B212" t="s">
        <v>24</v>
      </c>
      <c r="C212" t="s">
        <v>14</v>
      </c>
      <c r="D212" t="s">
        <v>17</v>
      </c>
      <c r="E212" s="3">
        <v>309.94</v>
      </c>
      <c r="F212" s="2">
        <v>6</v>
      </c>
      <c r="G212" s="2">
        <v>4</v>
      </c>
      <c r="H212" s="2">
        <v>6</v>
      </c>
      <c r="I212" s="5">
        <v>51.656666666666602</v>
      </c>
      <c r="J212" s="5">
        <v>77.484999999999999</v>
      </c>
      <c r="K212" s="4">
        <v>1.5</v>
      </c>
      <c r="L212" s="4">
        <v>1</v>
      </c>
      <c r="M212" s="4">
        <v>1</v>
      </c>
    </row>
    <row r="213" spans="1:13" x14ac:dyDescent="0.25">
      <c r="A213" s="1">
        <v>44317</v>
      </c>
      <c r="B213" t="s">
        <v>24</v>
      </c>
      <c r="C213" t="s">
        <v>14</v>
      </c>
      <c r="D213" t="s">
        <v>18</v>
      </c>
      <c r="E213" s="3">
        <v>219.98</v>
      </c>
      <c r="F213" s="2">
        <v>2</v>
      </c>
      <c r="G213" s="2">
        <v>2</v>
      </c>
      <c r="H213" s="2">
        <v>2</v>
      </c>
      <c r="I213" s="5">
        <v>109.99</v>
      </c>
      <c r="J213" s="5">
        <v>109.99</v>
      </c>
      <c r="K213" s="4">
        <v>1</v>
      </c>
      <c r="L213" s="4">
        <v>1</v>
      </c>
      <c r="M213" s="4">
        <v>1</v>
      </c>
    </row>
    <row r="214" spans="1:13" x14ac:dyDescent="0.25">
      <c r="A214" s="1">
        <v>44317</v>
      </c>
      <c r="B214" t="s">
        <v>24</v>
      </c>
      <c r="C214" t="s">
        <v>14</v>
      </c>
      <c r="D214" t="s">
        <v>19</v>
      </c>
      <c r="E214" s="3">
        <v>963.78</v>
      </c>
      <c r="F214" s="2">
        <v>18</v>
      </c>
      <c r="G214" s="2">
        <v>14</v>
      </c>
      <c r="H214" s="2">
        <v>22</v>
      </c>
      <c r="I214" s="5">
        <v>53.543333333333301</v>
      </c>
      <c r="J214" s="5">
        <v>68.841428571428494</v>
      </c>
      <c r="K214" s="4">
        <v>1.28571428571428</v>
      </c>
      <c r="L214" s="4">
        <v>1.2222222222222201</v>
      </c>
      <c r="M214" s="4">
        <v>1.1428571428571399</v>
      </c>
    </row>
    <row r="215" spans="1:13" x14ac:dyDescent="0.25">
      <c r="A215" s="1">
        <v>44317</v>
      </c>
      <c r="B215" t="s">
        <v>24</v>
      </c>
      <c r="C215" t="s">
        <v>14</v>
      </c>
      <c r="D215" t="s">
        <v>20</v>
      </c>
      <c r="E215" s="3">
        <v>1006.83</v>
      </c>
      <c r="F215" s="2">
        <v>15</v>
      </c>
      <c r="G215" s="2">
        <v>15</v>
      </c>
      <c r="H215" s="2">
        <v>18</v>
      </c>
      <c r="I215" s="5">
        <v>67.122</v>
      </c>
      <c r="J215" s="5">
        <v>67.122</v>
      </c>
      <c r="K215" s="4">
        <v>1</v>
      </c>
      <c r="L215" s="4">
        <v>1.2</v>
      </c>
      <c r="M215" s="4">
        <v>1.06666666666666</v>
      </c>
    </row>
    <row r="216" spans="1:13" x14ac:dyDescent="0.25">
      <c r="A216" s="1">
        <v>44317</v>
      </c>
      <c r="B216" t="s">
        <v>24</v>
      </c>
      <c r="C216" t="s">
        <v>14</v>
      </c>
      <c r="D216" t="s">
        <v>21</v>
      </c>
      <c r="E216" s="3">
        <v>342.45</v>
      </c>
      <c r="F216" s="2">
        <v>5</v>
      </c>
      <c r="G216" s="2">
        <v>5</v>
      </c>
      <c r="H216" s="2">
        <v>6</v>
      </c>
      <c r="I216" s="5">
        <v>68.489999999999995</v>
      </c>
      <c r="J216" s="5">
        <v>68.489999999999995</v>
      </c>
      <c r="K216" s="4">
        <v>1</v>
      </c>
      <c r="L216" s="4">
        <v>1.2</v>
      </c>
      <c r="M216" s="4">
        <v>1.2</v>
      </c>
    </row>
    <row r="217" spans="1:13" x14ac:dyDescent="0.25">
      <c r="A217" s="1">
        <v>44317</v>
      </c>
      <c r="B217" t="s">
        <v>24</v>
      </c>
      <c r="C217" t="s">
        <v>22</v>
      </c>
      <c r="E217" s="3">
        <v>2481.64</v>
      </c>
      <c r="F217" s="2">
        <v>27</v>
      </c>
      <c r="G217" s="2">
        <v>25</v>
      </c>
      <c r="H217" s="2">
        <v>39</v>
      </c>
      <c r="I217" s="5">
        <v>91.912592592592503</v>
      </c>
      <c r="J217" s="5">
        <v>99.265599999999907</v>
      </c>
      <c r="K217" s="4">
        <v>1.08</v>
      </c>
      <c r="L217" s="4">
        <v>1.44444444444444</v>
      </c>
      <c r="M217" s="4">
        <v>1.2</v>
      </c>
    </row>
    <row r="218" spans="1:13" x14ac:dyDescent="0.25">
      <c r="A218" s="1">
        <v>44317</v>
      </c>
      <c r="B218" t="s">
        <v>24</v>
      </c>
      <c r="C218" t="s">
        <v>22</v>
      </c>
      <c r="D218" t="s">
        <v>19</v>
      </c>
      <c r="E218" s="3">
        <v>124.99</v>
      </c>
      <c r="F218" s="2">
        <v>1</v>
      </c>
      <c r="G218" s="2">
        <v>1</v>
      </c>
      <c r="H218" s="2">
        <v>1</v>
      </c>
      <c r="I218" s="5">
        <v>124.99</v>
      </c>
      <c r="J218" s="5">
        <v>124.99</v>
      </c>
      <c r="K218" s="4">
        <v>1</v>
      </c>
      <c r="L218" s="4">
        <v>1</v>
      </c>
      <c r="M218" s="4">
        <v>1</v>
      </c>
    </row>
    <row r="219" spans="1:13" x14ac:dyDescent="0.25">
      <c r="A219" s="1">
        <v>44317</v>
      </c>
      <c r="B219" t="s">
        <v>24</v>
      </c>
      <c r="C219" t="s">
        <v>22</v>
      </c>
      <c r="D219" t="s">
        <v>20</v>
      </c>
      <c r="E219" s="3">
        <v>209.97</v>
      </c>
      <c r="F219" s="2">
        <v>1</v>
      </c>
      <c r="G219" s="2">
        <v>1</v>
      </c>
      <c r="H219" s="2">
        <v>3</v>
      </c>
      <c r="I219" s="5">
        <v>209.97</v>
      </c>
      <c r="J219" s="5">
        <v>209.97</v>
      </c>
      <c r="K219" s="4">
        <v>1</v>
      </c>
      <c r="L219" s="4">
        <v>3</v>
      </c>
      <c r="M219" s="4">
        <v>2</v>
      </c>
    </row>
    <row r="220" spans="1:13" x14ac:dyDescent="0.25">
      <c r="A220" s="1">
        <v>44317</v>
      </c>
      <c r="B220" t="s">
        <v>24</v>
      </c>
      <c r="C220" t="s">
        <v>22</v>
      </c>
      <c r="D220" t="s">
        <v>21</v>
      </c>
      <c r="E220" s="3">
        <v>264.98</v>
      </c>
      <c r="F220" s="2">
        <v>1</v>
      </c>
      <c r="G220" s="2">
        <v>1</v>
      </c>
      <c r="H220" s="2">
        <v>2</v>
      </c>
      <c r="I220" s="5">
        <v>264.98</v>
      </c>
      <c r="J220" s="5">
        <v>264.98</v>
      </c>
      <c r="K220" s="4">
        <v>1</v>
      </c>
      <c r="L220" s="4">
        <v>2</v>
      </c>
      <c r="M220" s="4">
        <v>2</v>
      </c>
    </row>
    <row r="221" spans="1:13" x14ac:dyDescent="0.25">
      <c r="A221" s="1">
        <v>44348</v>
      </c>
      <c r="B221" t="s">
        <v>13</v>
      </c>
      <c r="C221" t="s">
        <v>14</v>
      </c>
      <c r="E221" s="3">
        <v>9506123.6199999899</v>
      </c>
      <c r="F221" s="2">
        <v>69191</v>
      </c>
      <c r="G221" s="2">
        <v>52454</v>
      </c>
      <c r="H221" s="2">
        <v>127607</v>
      </c>
      <c r="I221" s="5">
        <v>137.38959720194799</v>
      </c>
      <c r="J221" s="5">
        <v>181.22781141571599</v>
      </c>
      <c r="K221" s="4">
        <v>1.31907957448431</v>
      </c>
      <c r="L221" s="4">
        <v>1.8442716538277999</v>
      </c>
      <c r="M221" s="4">
        <v>1.75332672436801</v>
      </c>
    </row>
    <row r="222" spans="1:13" x14ac:dyDescent="0.25">
      <c r="A222" s="1">
        <v>44348</v>
      </c>
      <c r="B222" t="s">
        <v>13</v>
      </c>
      <c r="C222" t="s">
        <v>14</v>
      </c>
      <c r="D222" t="s">
        <v>15</v>
      </c>
      <c r="E222" s="3">
        <v>427694.15</v>
      </c>
      <c r="F222" s="2">
        <v>3411</v>
      </c>
      <c r="G222" s="2">
        <v>2645</v>
      </c>
      <c r="H222" s="2">
        <v>5975</v>
      </c>
      <c r="I222" s="5">
        <v>125.386734095573</v>
      </c>
      <c r="J222" s="5">
        <v>161.69911153119</v>
      </c>
      <c r="K222" s="4">
        <v>1.2896030245746599</v>
      </c>
      <c r="L222" s="4">
        <v>1.75168572266197</v>
      </c>
      <c r="M222" s="4">
        <v>1.668809073724</v>
      </c>
    </row>
    <row r="223" spans="1:13" x14ac:dyDescent="0.25">
      <c r="A223" s="1">
        <v>44348</v>
      </c>
      <c r="B223" t="s">
        <v>13</v>
      </c>
      <c r="C223" t="s">
        <v>14</v>
      </c>
      <c r="D223" t="s">
        <v>16</v>
      </c>
      <c r="E223" s="3">
        <v>794283.63</v>
      </c>
      <c r="F223" s="2">
        <v>5914</v>
      </c>
      <c r="G223" s="2">
        <v>4608</v>
      </c>
      <c r="H223" s="2">
        <v>10313</v>
      </c>
      <c r="I223" s="5">
        <v>134.30565268853499</v>
      </c>
      <c r="J223" s="5">
        <v>172.37057942708299</v>
      </c>
      <c r="K223" s="4">
        <v>1.28342013888888</v>
      </c>
      <c r="L223" s="4">
        <v>1.74382820426107</v>
      </c>
      <c r="M223" s="4">
        <v>1.67404513888888</v>
      </c>
    </row>
    <row r="224" spans="1:13" x14ac:dyDescent="0.25">
      <c r="A224" s="1">
        <v>44348</v>
      </c>
      <c r="B224" t="s">
        <v>13</v>
      </c>
      <c r="C224" t="s">
        <v>14</v>
      </c>
      <c r="D224" t="s">
        <v>17</v>
      </c>
      <c r="E224" s="3">
        <v>1804861.58</v>
      </c>
      <c r="F224" s="2">
        <v>13727</v>
      </c>
      <c r="G224" s="2">
        <v>10572</v>
      </c>
      <c r="H224" s="2">
        <v>25568</v>
      </c>
      <c r="I224" s="5">
        <v>131.48259488599101</v>
      </c>
      <c r="J224" s="5">
        <v>170.72092130155099</v>
      </c>
      <c r="K224" s="4">
        <v>1.29842981460461</v>
      </c>
      <c r="L224" s="4">
        <v>1.8626065418518201</v>
      </c>
      <c r="M224" s="4">
        <v>1.7396897465001799</v>
      </c>
    </row>
    <row r="225" spans="1:13" x14ac:dyDescent="0.25">
      <c r="A225" s="1">
        <v>44348</v>
      </c>
      <c r="B225" t="s">
        <v>13</v>
      </c>
      <c r="C225" t="s">
        <v>14</v>
      </c>
      <c r="D225" t="s">
        <v>18</v>
      </c>
      <c r="E225" s="3">
        <v>1334732.7</v>
      </c>
      <c r="F225" s="2">
        <v>10184</v>
      </c>
      <c r="G225" s="2">
        <v>7673</v>
      </c>
      <c r="H225" s="2">
        <v>19189</v>
      </c>
      <c r="I225" s="5">
        <v>131.061734092694</v>
      </c>
      <c r="J225" s="5">
        <v>173.95187019418699</v>
      </c>
      <c r="K225" s="4">
        <v>1.3272514010165499</v>
      </c>
      <c r="L225" s="4">
        <v>1.88423016496465</v>
      </c>
      <c r="M225" s="4">
        <v>1.7588948260132899</v>
      </c>
    </row>
    <row r="226" spans="1:13" x14ac:dyDescent="0.25">
      <c r="A226" s="1">
        <v>44348</v>
      </c>
      <c r="B226" t="s">
        <v>13</v>
      </c>
      <c r="C226" t="s">
        <v>14</v>
      </c>
      <c r="D226" t="s">
        <v>19</v>
      </c>
      <c r="E226" s="3">
        <v>3664799.89</v>
      </c>
      <c r="F226" s="2">
        <v>28401</v>
      </c>
      <c r="G226" s="2">
        <v>21435</v>
      </c>
      <c r="H226" s="2">
        <v>51042</v>
      </c>
      <c r="I226" s="5">
        <v>129.03770606668701</v>
      </c>
      <c r="J226" s="5">
        <v>170.97270305574901</v>
      </c>
      <c r="K226" s="4">
        <v>1.3249825052484201</v>
      </c>
      <c r="L226" s="4">
        <v>1.7971902397802799</v>
      </c>
      <c r="M226" s="4">
        <v>1.7535805924889201</v>
      </c>
    </row>
    <row r="227" spans="1:13" x14ac:dyDescent="0.25">
      <c r="A227" s="1">
        <v>44348</v>
      </c>
      <c r="B227" t="s">
        <v>13</v>
      </c>
      <c r="C227" t="s">
        <v>14</v>
      </c>
      <c r="D227" t="s">
        <v>20</v>
      </c>
      <c r="E227" s="3">
        <v>1354371.01</v>
      </c>
      <c r="F227" s="2">
        <v>12172</v>
      </c>
      <c r="G227" s="2">
        <v>9308</v>
      </c>
      <c r="H227" s="2">
        <v>19555</v>
      </c>
      <c r="I227" s="5">
        <v>111.269389582648</v>
      </c>
      <c r="J227" s="5">
        <v>145.506124838848</v>
      </c>
      <c r="K227" s="4">
        <v>1.3076923076922999</v>
      </c>
      <c r="L227" s="4">
        <v>1.6065560302333199</v>
      </c>
      <c r="M227" s="4">
        <v>1.6003437902879201</v>
      </c>
    </row>
    <row r="228" spans="1:13" x14ac:dyDescent="0.25">
      <c r="A228" s="1">
        <v>44348</v>
      </c>
      <c r="B228" t="s">
        <v>13</v>
      </c>
      <c r="C228" t="s">
        <v>14</v>
      </c>
      <c r="D228" t="s">
        <v>21</v>
      </c>
      <c r="E228" s="3">
        <v>426956.63</v>
      </c>
      <c r="F228" s="2">
        <v>4161</v>
      </c>
      <c r="G228" s="2">
        <v>3189</v>
      </c>
      <c r="H228" s="2">
        <v>6391</v>
      </c>
      <c r="I228" s="5">
        <v>102.60913962989601</v>
      </c>
      <c r="J228" s="5">
        <v>133.88417372216901</v>
      </c>
      <c r="K228" s="4">
        <v>1.3047977422389401</v>
      </c>
      <c r="L228" s="4">
        <v>1.53592886325402</v>
      </c>
      <c r="M228" s="4">
        <v>1.5349639385387199</v>
      </c>
    </row>
    <row r="229" spans="1:13" x14ac:dyDescent="0.25">
      <c r="A229" s="1">
        <v>44348</v>
      </c>
      <c r="B229" t="s">
        <v>13</v>
      </c>
      <c r="C229" t="s">
        <v>22</v>
      </c>
      <c r="E229" s="3">
        <v>11646237.3199999</v>
      </c>
      <c r="F229" s="2">
        <v>73472</v>
      </c>
      <c r="G229" s="2">
        <v>56519</v>
      </c>
      <c r="H229" s="2">
        <v>166885</v>
      </c>
      <c r="I229" s="5">
        <v>158.512594185539</v>
      </c>
      <c r="J229" s="5">
        <v>206.05880004954</v>
      </c>
      <c r="K229" s="4">
        <v>1.29995222845414</v>
      </c>
      <c r="L229" s="4">
        <v>2.2714095165505199</v>
      </c>
      <c r="M229" s="4">
        <v>2.1108122932111302</v>
      </c>
    </row>
    <row r="230" spans="1:13" x14ac:dyDescent="0.25">
      <c r="A230" s="1">
        <v>44348</v>
      </c>
      <c r="B230" t="s">
        <v>13</v>
      </c>
      <c r="C230" t="s">
        <v>22</v>
      </c>
      <c r="D230" t="s">
        <v>15</v>
      </c>
      <c r="E230" s="3">
        <v>13513.47</v>
      </c>
      <c r="F230" s="2">
        <v>94</v>
      </c>
      <c r="G230" s="2">
        <v>69</v>
      </c>
      <c r="H230" s="2">
        <v>152</v>
      </c>
      <c r="I230" s="5">
        <v>143.76031914893599</v>
      </c>
      <c r="J230" s="5">
        <v>195.84739130434701</v>
      </c>
      <c r="K230" s="4">
        <v>1.36231884057971</v>
      </c>
      <c r="L230" s="4">
        <v>1.6170212765957399</v>
      </c>
      <c r="M230" s="4">
        <v>1.6231884057971</v>
      </c>
    </row>
    <row r="231" spans="1:13" x14ac:dyDescent="0.25">
      <c r="A231" s="1">
        <v>44348</v>
      </c>
      <c r="B231" t="s">
        <v>13</v>
      </c>
      <c r="C231" t="s">
        <v>22</v>
      </c>
      <c r="D231" t="s">
        <v>16</v>
      </c>
      <c r="E231" s="3">
        <v>41003.83</v>
      </c>
      <c r="F231" s="2">
        <v>281</v>
      </c>
      <c r="G231" s="2">
        <v>205</v>
      </c>
      <c r="H231" s="2">
        <v>516</v>
      </c>
      <c r="I231" s="5">
        <v>145.92110320284601</v>
      </c>
      <c r="J231" s="5">
        <v>200.018682926829</v>
      </c>
      <c r="K231" s="4">
        <v>1.3707317073170699</v>
      </c>
      <c r="L231" s="4">
        <v>1.8362989323843399</v>
      </c>
      <c r="M231" s="4">
        <v>1.8487804878048699</v>
      </c>
    </row>
    <row r="232" spans="1:13" x14ac:dyDescent="0.25">
      <c r="A232" s="1">
        <v>44348</v>
      </c>
      <c r="B232" t="s">
        <v>13</v>
      </c>
      <c r="C232" t="s">
        <v>22</v>
      </c>
      <c r="D232" t="s">
        <v>17</v>
      </c>
      <c r="E232" s="3">
        <v>113899.55</v>
      </c>
      <c r="F232" s="2">
        <v>737</v>
      </c>
      <c r="G232" s="2">
        <v>547</v>
      </c>
      <c r="H232" s="2">
        <v>1271</v>
      </c>
      <c r="I232" s="5">
        <v>154.544843962008</v>
      </c>
      <c r="J232" s="5">
        <v>208.22586837294301</v>
      </c>
      <c r="K232" s="4">
        <v>1.3473491773308901</v>
      </c>
      <c r="L232" s="4">
        <v>1.72455902306648</v>
      </c>
      <c r="M232" s="4">
        <v>1.7678244972577599</v>
      </c>
    </row>
    <row r="233" spans="1:13" x14ac:dyDescent="0.25">
      <c r="A233" s="1">
        <v>44348</v>
      </c>
      <c r="B233" t="s">
        <v>13</v>
      </c>
      <c r="C233" t="s">
        <v>22</v>
      </c>
      <c r="D233" t="s">
        <v>18</v>
      </c>
      <c r="E233" s="3">
        <v>69771.56</v>
      </c>
      <c r="F233" s="2">
        <v>421</v>
      </c>
      <c r="G233" s="2">
        <v>320</v>
      </c>
      <c r="H233" s="2">
        <v>817</v>
      </c>
      <c r="I233" s="5">
        <v>165.72817102137699</v>
      </c>
      <c r="J233" s="5">
        <v>218.036125</v>
      </c>
      <c r="K233" s="4">
        <v>1.315625</v>
      </c>
      <c r="L233" s="4">
        <v>1.9406175771971399</v>
      </c>
      <c r="M233" s="4">
        <v>1.8</v>
      </c>
    </row>
    <row r="234" spans="1:13" x14ac:dyDescent="0.25">
      <c r="A234" s="1">
        <v>44348</v>
      </c>
      <c r="B234" t="s">
        <v>13</v>
      </c>
      <c r="C234" t="s">
        <v>22</v>
      </c>
      <c r="D234" t="s">
        <v>19</v>
      </c>
      <c r="E234" s="3">
        <v>138107.15</v>
      </c>
      <c r="F234" s="2">
        <v>851</v>
      </c>
      <c r="G234" s="2">
        <v>625</v>
      </c>
      <c r="H234" s="2">
        <v>1649</v>
      </c>
      <c r="I234" s="5">
        <v>162.28807285546401</v>
      </c>
      <c r="J234" s="5">
        <v>220.97144</v>
      </c>
      <c r="K234" s="4">
        <v>1.3615999999999999</v>
      </c>
      <c r="L234" s="4">
        <v>1.9377203290246701</v>
      </c>
      <c r="M234" s="4">
        <v>1.8415999999999999</v>
      </c>
    </row>
    <row r="235" spans="1:13" x14ac:dyDescent="0.25">
      <c r="A235" s="1">
        <v>44348</v>
      </c>
      <c r="B235" t="s">
        <v>13</v>
      </c>
      <c r="C235" t="s">
        <v>22</v>
      </c>
      <c r="D235" t="s">
        <v>20</v>
      </c>
      <c r="E235" s="3">
        <v>33963.14</v>
      </c>
      <c r="F235" s="2">
        <v>260</v>
      </c>
      <c r="G235" s="2">
        <v>185</v>
      </c>
      <c r="H235" s="2">
        <v>389</v>
      </c>
      <c r="I235" s="5">
        <v>130.62746153846101</v>
      </c>
      <c r="J235" s="5">
        <v>183.58454054053999</v>
      </c>
      <c r="K235" s="4">
        <v>1.4054054054053999</v>
      </c>
      <c r="L235" s="4">
        <v>1.49615384615384</v>
      </c>
      <c r="M235" s="4">
        <v>1.6162162162162099</v>
      </c>
    </row>
    <row r="236" spans="1:13" x14ac:dyDescent="0.25">
      <c r="A236" s="1">
        <v>44348</v>
      </c>
      <c r="B236" t="s">
        <v>13</v>
      </c>
      <c r="C236" t="s">
        <v>22</v>
      </c>
      <c r="D236" t="s">
        <v>21</v>
      </c>
      <c r="E236" s="3">
        <v>14739.81</v>
      </c>
      <c r="F236" s="2">
        <v>130</v>
      </c>
      <c r="G236" s="2">
        <v>83</v>
      </c>
      <c r="H236" s="2">
        <v>193</v>
      </c>
      <c r="I236" s="5">
        <v>113.38315384615299</v>
      </c>
      <c r="J236" s="5">
        <v>177.588072289156</v>
      </c>
      <c r="K236" s="4">
        <v>1.56626506024096</v>
      </c>
      <c r="L236" s="4">
        <v>1.48461538461538</v>
      </c>
      <c r="M236" s="4">
        <v>1.74698795180722</v>
      </c>
    </row>
    <row r="237" spans="1:13" x14ac:dyDescent="0.25">
      <c r="A237" s="1">
        <v>44348</v>
      </c>
      <c r="B237" t="s">
        <v>23</v>
      </c>
      <c r="C237" t="s">
        <v>14</v>
      </c>
      <c r="E237" s="3">
        <v>3064218.53</v>
      </c>
      <c r="F237" s="2">
        <v>24955</v>
      </c>
      <c r="G237" s="2">
        <v>19707</v>
      </c>
      <c r="H237" s="2">
        <v>43909</v>
      </c>
      <c r="I237" s="5">
        <v>122.789762772991</v>
      </c>
      <c r="J237" s="5">
        <v>155.48883797635301</v>
      </c>
      <c r="K237" s="4">
        <v>1.26630131425381</v>
      </c>
      <c r="L237" s="4">
        <v>1.75952714886796</v>
      </c>
      <c r="M237" s="4">
        <v>1.6341908966357099</v>
      </c>
    </row>
    <row r="238" spans="1:13" x14ac:dyDescent="0.25">
      <c r="A238" s="1">
        <v>44348</v>
      </c>
      <c r="B238" t="s">
        <v>23</v>
      </c>
      <c r="C238" t="s">
        <v>14</v>
      </c>
      <c r="D238" t="s">
        <v>15</v>
      </c>
      <c r="E238" s="3">
        <v>258191</v>
      </c>
      <c r="F238" s="2">
        <v>2294</v>
      </c>
      <c r="G238" s="2">
        <v>1827</v>
      </c>
      <c r="H238" s="2">
        <v>3886</v>
      </c>
      <c r="I238" s="5">
        <v>112.550566695727</v>
      </c>
      <c r="J238" s="5">
        <v>141.31964969896001</v>
      </c>
      <c r="K238" s="4">
        <v>1.2556102900930399</v>
      </c>
      <c r="L238" s="4">
        <v>1.69398430688753</v>
      </c>
      <c r="M238" s="4">
        <v>1.56267104542966</v>
      </c>
    </row>
    <row r="239" spans="1:13" x14ac:dyDescent="0.25">
      <c r="A239" s="1">
        <v>44348</v>
      </c>
      <c r="B239" t="s">
        <v>23</v>
      </c>
      <c r="C239" t="s">
        <v>14</v>
      </c>
      <c r="D239" t="s">
        <v>16</v>
      </c>
      <c r="E239" s="3">
        <v>476387.82</v>
      </c>
      <c r="F239" s="2">
        <v>3865</v>
      </c>
      <c r="G239" s="2">
        <v>3007</v>
      </c>
      <c r="H239" s="2">
        <v>6921</v>
      </c>
      <c r="I239" s="5">
        <v>123.256874514877</v>
      </c>
      <c r="J239" s="5">
        <v>158.42627868307201</v>
      </c>
      <c r="K239" s="4">
        <v>1.2853342201529701</v>
      </c>
      <c r="L239" s="4">
        <v>1.79068564036222</v>
      </c>
      <c r="M239" s="4">
        <v>1.65680079813767</v>
      </c>
    </row>
    <row r="240" spans="1:13" x14ac:dyDescent="0.25">
      <c r="A240" s="1">
        <v>44348</v>
      </c>
      <c r="B240" t="s">
        <v>23</v>
      </c>
      <c r="C240" t="s">
        <v>14</v>
      </c>
      <c r="D240" t="s">
        <v>17</v>
      </c>
      <c r="E240" s="3">
        <v>1138318.76</v>
      </c>
      <c r="F240" s="2">
        <v>9496</v>
      </c>
      <c r="G240" s="2">
        <v>7558</v>
      </c>
      <c r="H240" s="2">
        <v>17414</v>
      </c>
      <c r="I240" s="5">
        <v>119.873500421229</v>
      </c>
      <c r="J240" s="5">
        <v>150.61110875892999</v>
      </c>
      <c r="K240" s="4">
        <v>1.2564170415453799</v>
      </c>
      <c r="L240" s="4">
        <v>1.8338247683235001</v>
      </c>
      <c r="M240" s="4">
        <v>1.64990738290553</v>
      </c>
    </row>
    <row r="241" spans="1:13" x14ac:dyDescent="0.25">
      <c r="A241" s="1">
        <v>44348</v>
      </c>
      <c r="B241" t="s">
        <v>23</v>
      </c>
      <c r="C241" t="s">
        <v>14</v>
      </c>
      <c r="D241" t="s">
        <v>18</v>
      </c>
      <c r="E241" s="3">
        <v>727953.37</v>
      </c>
      <c r="F241" s="2">
        <v>5893</v>
      </c>
      <c r="G241" s="2">
        <v>4672</v>
      </c>
      <c r="H241" s="2">
        <v>10872</v>
      </c>
      <c r="I241" s="5">
        <v>123.52848633972501</v>
      </c>
      <c r="J241" s="5">
        <v>155.81193707191699</v>
      </c>
      <c r="K241" s="4">
        <v>1.2613441780821899</v>
      </c>
      <c r="L241" s="4">
        <v>1.8449007296792801</v>
      </c>
      <c r="M241" s="4">
        <v>1.65025684931506</v>
      </c>
    </row>
    <row r="242" spans="1:13" x14ac:dyDescent="0.25">
      <c r="A242" s="1">
        <v>44348</v>
      </c>
      <c r="B242" t="s">
        <v>23</v>
      </c>
      <c r="C242" t="s">
        <v>14</v>
      </c>
      <c r="D242" t="s">
        <v>19</v>
      </c>
      <c r="E242" s="3">
        <v>1852488.02</v>
      </c>
      <c r="F242" s="2">
        <v>15490</v>
      </c>
      <c r="G242" s="2">
        <v>12155</v>
      </c>
      <c r="H242" s="2">
        <v>27258</v>
      </c>
      <c r="I242" s="5">
        <v>119.592512588766</v>
      </c>
      <c r="J242" s="5">
        <v>152.40543150966599</v>
      </c>
      <c r="K242" s="4">
        <v>1.2743726861373901</v>
      </c>
      <c r="L242" s="4">
        <v>1.75971594577146</v>
      </c>
      <c r="M242" s="4">
        <v>1.63496503496503</v>
      </c>
    </row>
    <row r="243" spans="1:13" x14ac:dyDescent="0.25">
      <c r="A243" s="1">
        <v>44348</v>
      </c>
      <c r="B243" t="s">
        <v>23</v>
      </c>
      <c r="C243" t="s">
        <v>14</v>
      </c>
      <c r="D243" t="s">
        <v>20</v>
      </c>
      <c r="E243" s="3">
        <v>619276.06000000006</v>
      </c>
      <c r="F243" s="2">
        <v>5710</v>
      </c>
      <c r="G243" s="2">
        <v>4574</v>
      </c>
      <c r="H243" s="2">
        <v>9141</v>
      </c>
      <c r="I243" s="5">
        <v>108.45465148861599</v>
      </c>
      <c r="J243" s="5">
        <v>135.39048097944899</v>
      </c>
      <c r="K243" s="4">
        <v>1.2483602973327499</v>
      </c>
      <c r="L243" s="4">
        <v>1.6008756567425499</v>
      </c>
      <c r="M243" s="4">
        <v>1.5238303454306901</v>
      </c>
    </row>
    <row r="244" spans="1:13" x14ac:dyDescent="0.25">
      <c r="A244" s="1">
        <v>44348</v>
      </c>
      <c r="B244" t="s">
        <v>23</v>
      </c>
      <c r="C244" t="s">
        <v>14</v>
      </c>
      <c r="D244" t="s">
        <v>21</v>
      </c>
      <c r="E244" s="3">
        <v>218597.1</v>
      </c>
      <c r="F244" s="2">
        <v>2239</v>
      </c>
      <c r="G244" s="2">
        <v>1802</v>
      </c>
      <c r="H244" s="2">
        <v>3276</v>
      </c>
      <c r="I244" s="5">
        <v>97.631576596694899</v>
      </c>
      <c r="J244" s="5">
        <v>121.308046614872</v>
      </c>
      <c r="K244" s="4">
        <v>1.24250832408435</v>
      </c>
      <c r="L244" s="4">
        <v>1.4631531933899</v>
      </c>
      <c r="M244" s="4">
        <v>1.40954495005549</v>
      </c>
    </row>
    <row r="245" spans="1:13" x14ac:dyDescent="0.25">
      <c r="A245" s="1">
        <v>44348</v>
      </c>
      <c r="B245" t="s">
        <v>23</v>
      </c>
      <c r="C245" t="s">
        <v>22</v>
      </c>
      <c r="E245" s="3">
        <v>2102588.35</v>
      </c>
      <c r="F245" s="2">
        <v>14522</v>
      </c>
      <c r="G245" s="2">
        <v>11693</v>
      </c>
      <c r="H245" s="2">
        <v>32156</v>
      </c>
      <c r="I245" s="5">
        <v>144.78641716017</v>
      </c>
      <c r="J245" s="5">
        <v>179.815988198067</v>
      </c>
      <c r="K245" s="4">
        <v>1.2419396219960599</v>
      </c>
      <c r="L245" s="4">
        <v>2.2142955515769098</v>
      </c>
      <c r="M245" s="4">
        <v>2.0623449927306901</v>
      </c>
    </row>
    <row r="246" spans="1:13" x14ac:dyDescent="0.25">
      <c r="A246" s="1">
        <v>44348</v>
      </c>
      <c r="B246" t="s">
        <v>23</v>
      </c>
      <c r="C246" t="s">
        <v>22</v>
      </c>
      <c r="D246" t="s">
        <v>15</v>
      </c>
      <c r="E246" s="3">
        <v>3821.88</v>
      </c>
      <c r="F246" s="2">
        <v>26</v>
      </c>
      <c r="G246" s="2">
        <v>20</v>
      </c>
      <c r="H246" s="2">
        <v>54</v>
      </c>
      <c r="I246" s="5">
        <v>146.99538461538401</v>
      </c>
      <c r="J246" s="5">
        <v>191.09399999999999</v>
      </c>
      <c r="K246" s="4">
        <v>1.3</v>
      </c>
      <c r="L246" s="4">
        <v>2.07692307692307</v>
      </c>
      <c r="M246" s="4">
        <v>1.8</v>
      </c>
    </row>
    <row r="247" spans="1:13" x14ac:dyDescent="0.25">
      <c r="A247" s="1">
        <v>44348</v>
      </c>
      <c r="B247" t="s">
        <v>23</v>
      </c>
      <c r="C247" t="s">
        <v>22</v>
      </c>
      <c r="D247" t="s">
        <v>16</v>
      </c>
      <c r="E247" s="3">
        <v>11090.29</v>
      </c>
      <c r="F247" s="2">
        <v>83</v>
      </c>
      <c r="G247" s="2">
        <v>73</v>
      </c>
      <c r="H247" s="2">
        <v>151</v>
      </c>
      <c r="I247" s="5">
        <v>133.617951807228</v>
      </c>
      <c r="J247" s="5">
        <v>151.921780821917</v>
      </c>
      <c r="K247" s="4">
        <v>1.13698630136986</v>
      </c>
      <c r="L247" s="4">
        <v>1.81927710843373</v>
      </c>
      <c r="M247" s="4">
        <v>1.7671232876712299</v>
      </c>
    </row>
    <row r="248" spans="1:13" x14ac:dyDescent="0.25">
      <c r="A248" s="1">
        <v>44348</v>
      </c>
      <c r="B248" t="s">
        <v>23</v>
      </c>
      <c r="C248" t="s">
        <v>22</v>
      </c>
      <c r="D248" t="s">
        <v>17</v>
      </c>
      <c r="E248" s="3">
        <v>29329.26</v>
      </c>
      <c r="F248" s="2">
        <v>230</v>
      </c>
      <c r="G248" s="2">
        <v>174</v>
      </c>
      <c r="H248" s="2">
        <v>441</v>
      </c>
      <c r="I248" s="5">
        <v>127.51852173912999</v>
      </c>
      <c r="J248" s="5">
        <v>168.55896551724101</v>
      </c>
      <c r="K248" s="4">
        <v>1.3218390804597699</v>
      </c>
      <c r="L248" s="4">
        <v>1.9173913043478199</v>
      </c>
      <c r="M248" s="4">
        <v>1.8735632183908</v>
      </c>
    </row>
    <row r="249" spans="1:13" x14ac:dyDescent="0.25">
      <c r="A249" s="1">
        <v>44348</v>
      </c>
      <c r="B249" t="s">
        <v>23</v>
      </c>
      <c r="C249" t="s">
        <v>22</v>
      </c>
      <c r="D249" t="s">
        <v>18</v>
      </c>
      <c r="E249" s="3">
        <v>10505.5</v>
      </c>
      <c r="F249" s="2">
        <v>76</v>
      </c>
      <c r="G249" s="2">
        <v>64</v>
      </c>
      <c r="H249" s="2">
        <v>198</v>
      </c>
      <c r="I249" s="5">
        <v>138.230263157894</v>
      </c>
      <c r="J249" s="5">
        <v>164.1484375</v>
      </c>
      <c r="K249" s="4">
        <v>1.1875</v>
      </c>
      <c r="L249" s="4">
        <v>2.6052631578947301</v>
      </c>
      <c r="M249" s="4">
        <v>1.9375</v>
      </c>
    </row>
    <row r="250" spans="1:13" x14ac:dyDescent="0.25">
      <c r="A250" s="1">
        <v>44348</v>
      </c>
      <c r="B250" t="s">
        <v>23</v>
      </c>
      <c r="C250" t="s">
        <v>22</v>
      </c>
      <c r="D250" t="s">
        <v>19</v>
      </c>
      <c r="E250" s="3">
        <v>23163.8</v>
      </c>
      <c r="F250" s="2">
        <v>184</v>
      </c>
      <c r="G250" s="2">
        <v>144</v>
      </c>
      <c r="H250" s="2">
        <v>348</v>
      </c>
      <c r="I250" s="5">
        <v>125.89021739130401</v>
      </c>
      <c r="J250" s="5">
        <v>160.85972222222199</v>
      </c>
      <c r="K250" s="4">
        <v>1.2777777777777699</v>
      </c>
      <c r="L250" s="4">
        <v>1.89130434782608</v>
      </c>
      <c r="M250" s="4">
        <v>1.75694444444444</v>
      </c>
    </row>
    <row r="251" spans="1:13" x14ac:dyDescent="0.25">
      <c r="A251" s="1">
        <v>44348</v>
      </c>
      <c r="B251" t="s">
        <v>23</v>
      </c>
      <c r="C251" t="s">
        <v>22</v>
      </c>
      <c r="D251" t="s">
        <v>20</v>
      </c>
      <c r="E251" s="3">
        <v>7967.12</v>
      </c>
      <c r="F251" s="2">
        <v>54</v>
      </c>
      <c r="G251" s="2">
        <v>42</v>
      </c>
      <c r="H251" s="2">
        <v>96</v>
      </c>
      <c r="I251" s="5">
        <v>147.53925925925901</v>
      </c>
      <c r="J251" s="5">
        <v>189.69333333333299</v>
      </c>
      <c r="K251" s="4">
        <v>1.28571428571428</v>
      </c>
      <c r="L251" s="4">
        <v>1.7777777777777699</v>
      </c>
      <c r="M251" s="4">
        <v>1.8095238095238</v>
      </c>
    </row>
    <row r="252" spans="1:13" x14ac:dyDescent="0.25">
      <c r="A252" s="1">
        <v>44348</v>
      </c>
      <c r="B252" t="s">
        <v>23</v>
      </c>
      <c r="C252" t="s">
        <v>22</v>
      </c>
      <c r="D252" t="s">
        <v>21</v>
      </c>
      <c r="E252" s="3">
        <v>4527.49</v>
      </c>
      <c r="F252" s="2">
        <v>35</v>
      </c>
      <c r="G252" s="2">
        <v>27</v>
      </c>
      <c r="H252" s="2">
        <v>71</v>
      </c>
      <c r="I252" s="5">
        <v>129.356857142857</v>
      </c>
      <c r="J252" s="5">
        <v>167.68481481481399</v>
      </c>
      <c r="K252" s="4">
        <v>1.2962962962962901</v>
      </c>
      <c r="L252" s="4">
        <v>2.02857142857142</v>
      </c>
      <c r="M252" s="4">
        <v>1.88888888888888</v>
      </c>
    </row>
    <row r="253" spans="1:13" x14ac:dyDescent="0.25">
      <c r="A253" s="1">
        <v>44348</v>
      </c>
      <c r="B253" t="s">
        <v>24</v>
      </c>
      <c r="C253" t="s">
        <v>14</v>
      </c>
      <c r="E253" s="3">
        <v>1334.8</v>
      </c>
      <c r="F253" s="2">
        <v>15</v>
      </c>
      <c r="G253" s="2">
        <v>14</v>
      </c>
      <c r="H253" s="2">
        <v>21</v>
      </c>
      <c r="I253" s="5">
        <v>88.986666666666594</v>
      </c>
      <c r="J253" s="5">
        <v>95.342857142857099</v>
      </c>
      <c r="K253" s="4">
        <v>1.0714285714285701</v>
      </c>
      <c r="L253" s="4">
        <v>1.4</v>
      </c>
      <c r="M253" s="4">
        <v>1.21428571428571</v>
      </c>
    </row>
    <row r="254" spans="1:13" x14ac:dyDescent="0.25">
      <c r="A254" s="1">
        <v>44348</v>
      </c>
      <c r="B254" t="s">
        <v>24</v>
      </c>
      <c r="C254" t="s">
        <v>14</v>
      </c>
      <c r="D254" t="s">
        <v>15</v>
      </c>
      <c r="E254" s="3">
        <v>164.97</v>
      </c>
      <c r="F254" s="2">
        <v>2</v>
      </c>
      <c r="G254" s="2">
        <v>2</v>
      </c>
      <c r="H254" s="2">
        <v>3</v>
      </c>
      <c r="I254" s="5">
        <v>82.484999999999999</v>
      </c>
      <c r="J254" s="5">
        <v>82.484999999999999</v>
      </c>
      <c r="K254" s="4">
        <v>1</v>
      </c>
      <c r="L254" s="4">
        <v>1.5</v>
      </c>
      <c r="M254" s="4">
        <v>1.5</v>
      </c>
    </row>
    <row r="255" spans="1:13" x14ac:dyDescent="0.25">
      <c r="A255" s="1">
        <v>44348</v>
      </c>
      <c r="B255" t="s">
        <v>24</v>
      </c>
      <c r="C255" t="s">
        <v>14</v>
      </c>
      <c r="D255" t="s">
        <v>16</v>
      </c>
      <c r="E255" s="3">
        <v>239.95999999999901</v>
      </c>
      <c r="F255" s="2">
        <v>1</v>
      </c>
      <c r="G255" s="2">
        <v>1</v>
      </c>
      <c r="H255" s="2">
        <v>5</v>
      </c>
      <c r="I255" s="5">
        <v>239.95999999999901</v>
      </c>
      <c r="J255" s="5">
        <v>239.95999999999901</v>
      </c>
      <c r="K255" s="4">
        <v>1</v>
      </c>
      <c r="L255" s="4">
        <v>5</v>
      </c>
      <c r="M255" s="4">
        <v>2</v>
      </c>
    </row>
    <row r="256" spans="1:13" x14ac:dyDescent="0.25">
      <c r="A256" s="1">
        <v>44348</v>
      </c>
      <c r="B256" t="s">
        <v>24</v>
      </c>
      <c r="C256" t="s">
        <v>14</v>
      </c>
      <c r="D256" t="s">
        <v>17</v>
      </c>
      <c r="E256" s="3">
        <v>241.92</v>
      </c>
      <c r="F256" s="2">
        <v>5</v>
      </c>
      <c r="G256" s="2">
        <v>5</v>
      </c>
      <c r="H256" s="2">
        <v>8</v>
      </c>
      <c r="I256" s="5">
        <v>48.384</v>
      </c>
      <c r="J256" s="5">
        <v>48.384</v>
      </c>
      <c r="K256" s="4">
        <v>1</v>
      </c>
      <c r="L256" s="4">
        <v>1.6</v>
      </c>
      <c r="M256" s="4">
        <v>1.2</v>
      </c>
    </row>
    <row r="257" spans="1:13" x14ac:dyDescent="0.25">
      <c r="A257" s="1">
        <v>44348</v>
      </c>
      <c r="B257" t="s">
        <v>24</v>
      </c>
      <c r="C257" t="s">
        <v>14</v>
      </c>
      <c r="D257" t="s">
        <v>18</v>
      </c>
      <c r="E257" s="3">
        <v>269.95</v>
      </c>
      <c r="F257" s="2">
        <v>3</v>
      </c>
      <c r="G257" s="2">
        <v>2</v>
      </c>
      <c r="H257" s="2">
        <v>5</v>
      </c>
      <c r="I257" s="5">
        <v>89.983333333333306</v>
      </c>
      <c r="J257" s="5">
        <v>134.97499999999999</v>
      </c>
      <c r="K257" s="4">
        <v>1.5</v>
      </c>
      <c r="L257" s="4">
        <v>1.6666666666666601</v>
      </c>
      <c r="M257" s="4">
        <v>1</v>
      </c>
    </row>
    <row r="258" spans="1:13" x14ac:dyDescent="0.25">
      <c r="A258" s="1">
        <v>44348</v>
      </c>
      <c r="B258" t="s">
        <v>24</v>
      </c>
      <c r="C258" t="s">
        <v>14</v>
      </c>
      <c r="D258" t="s">
        <v>19</v>
      </c>
      <c r="E258" s="3">
        <v>1198.98</v>
      </c>
      <c r="F258" s="2">
        <v>21</v>
      </c>
      <c r="G258" s="2">
        <v>18</v>
      </c>
      <c r="H258" s="2">
        <v>28</v>
      </c>
      <c r="I258" s="5">
        <v>57.094285714285697</v>
      </c>
      <c r="J258" s="5">
        <v>66.61</v>
      </c>
      <c r="K258" s="4">
        <v>1.1666666666666601</v>
      </c>
      <c r="L258" s="4">
        <v>1.3333333333333299</v>
      </c>
      <c r="M258" s="4">
        <v>1.1111111111111101</v>
      </c>
    </row>
    <row r="259" spans="1:13" x14ac:dyDescent="0.25">
      <c r="A259" s="1">
        <v>44348</v>
      </c>
      <c r="B259" t="s">
        <v>24</v>
      </c>
      <c r="C259" t="s">
        <v>14</v>
      </c>
      <c r="D259" t="s">
        <v>20</v>
      </c>
      <c r="E259" s="3">
        <v>757.87</v>
      </c>
      <c r="F259" s="2">
        <v>10</v>
      </c>
      <c r="G259" s="2">
        <v>9</v>
      </c>
      <c r="H259" s="2">
        <v>13</v>
      </c>
      <c r="I259" s="5">
        <v>75.787000000000006</v>
      </c>
      <c r="J259" s="5">
        <v>84.207777777777693</v>
      </c>
      <c r="K259" s="4">
        <v>1.1111111111111101</v>
      </c>
      <c r="L259" s="4">
        <v>1.3</v>
      </c>
      <c r="M259" s="4">
        <v>1</v>
      </c>
    </row>
    <row r="260" spans="1:13" x14ac:dyDescent="0.25">
      <c r="A260" s="1">
        <v>44348</v>
      </c>
      <c r="B260" t="s">
        <v>24</v>
      </c>
      <c r="C260" t="s">
        <v>14</v>
      </c>
      <c r="D260" t="s">
        <v>21</v>
      </c>
      <c r="E260" s="3">
        <v>139.97999999999999</v>
      </c>
      <c r="F260" s="2">
        <v>2</v>
      </c>
      <c r="G260" s="2">
        <v>1</v>
      </c>
      <c r="H260" s="2">
        <v>2</v>
      </c>
      <c r="I260" s="5">
        <v>69.989999999999995</v>
      </c>
      <c r="J260" s="5">
        <v>139.97999999999999</v>
      </c>
      <c r="K260" s="4">
        <v>2</v>
      </c>
      <c r="L260" s="4">
        <v>1</v>
      </c>
      <c r="M260" s="4">
        <v>1</v>
      </c>
    </row>
    <row r="261" spans="1:13" x14ac:dyDescent="0.25">
      <c r="A261" s="1">
        <v>44348</v>
      </c>
      <c r="B261" t="s">
        <v>24</v>
      </c>
      <c r="C261" t="s">
        <v>22</v>
      </c>
      <c r="E261" s="3">
        <v>2389.69</v>
      </c>
      <c r="F261" s="2">
        <v>25</v>
      </c>
      <c r="G261" s="2">
        <v>24</v>
      </c>
      <c r="H261" s="2">
        <v>32</v>
      </c>
      <c r="I261" s="5">
        <v>95.587599999999995</v>
      </c>
      <c r="J261" s="5">
        <v>99.570416666666603</v>
      </c>
      <c r="K261" s="4">
        <v>1.0416666666666601</v>
      </c>
      <c r="L261" s="4">
        <v>1.28</v>
      </c>
      <c r="M261" s="4">
        <v>1.0833333333333299</v>
      </c>
    </row>
    <row r="262" spans="1:13" x14ac:dyDescent="0.25">
      <c r="A262" s="1">
        <v>44348</v>
      </c>
      <c r="B262" t="s">
        <v>24</v>
      </c>
      <c r="C262" t="s">
        <v>22</v>
      </c>
      <c r="D262" t="s">
        <v>15</v>
      </c>
      <c r="E262" s="3">
        <v>64.989999999999995</v>
      </c>
      <c r="F262" s="2">
        <v>1</v>
      </c>
      <c r="G262" s="2">
        <v>1</v>
      </c>
      <c r="H262" s="2">
        <v>1</v>
      </c>
      <c r="I262" s="5">
        <v>64.989999999999995</v>
      </c>
      <c r="J262" s="5">
        <v>64.989999999999995</v>
      </c>
      <c r="K262" s="4">
        <v>1</v>
      </c>
      <c r="L262" s="4">
        <v>1</v>
      </c>
      <c r="M262" s="4">
        <v>1</v>
      </c>
    </row>
    <row r="263" spans="1:13" x14ac:dyDescent="0.25">
      <c r="A263" s="1">
        <v>44348</v>
      </c>
      <c r="B263" t="s">
        <v>24</v>
      </c>
      <c r="C263" t="s">
        <v>22</v>
      </c>
      <c r="D263" t="s">
        <v>20</v>
      </c>
      <c r="E263" s="3">
        <v>289.99</v>
      </c>
      <c r="F263" s="2">
        <v>1</v>
      </c>
      <c r="G263" s="2">
        <v>1</v>
      </c>
      <c r="H263" s="2">
        <v>1</v>
      </c>
      <c r="I263" s="5">
        <v>289.99</v>
      </c>
      <c r="J263" s="5">
        <v>289.99</v>
      </c>
      <c r="K263" s="4">
        <v>1</v>
      </c>
      <c r="L263" s="4">
        <v>1</v>
      </c>
      <c r="M263" s="4">
        <v>1</v>
      </c>
    </row>
    <row r="264" spans="1:13" x14ac:dyDescent="0.25">
      <c r="A264" s="1">
        <v>44378</v>
      </c>
      <c r="B264" t="s">
        <v>13</v>
      </c>
      <c r="C264" t="s">
        <v>14</v>
      </c>
      <c r="E264" s="3">
        <v>6280214.3099999996</v>
      </c>
      <c r="F264" s="2">
        <v>48003</v>
      </c>
      <c r="G264" s="2">
        <v>37813</v>
      </c>
      <c r="H264" s="2">
        <v>85655</v>
      </c>
      <c r="I264" s="5">
        <v>130.82962127367</v>
      </c>
      <c r="J264" s="5">
        <v>166.08611615052999</v>
      </c>
      <c r="K264" s="4">
        <v>1.2694840398804601</v>
      </c>
      <c r="L264" s="4">
        <v>1.78436764368893</v>
      </c>
      <c r="M264" s="4">
        <v>1.6859281199587399</v>
      </c>
    </row>
    <row r="265" spans="1:13" x14ac:dyDescent="0.25">
      <c r="A265" s="1">
        <v>44378</v>
      </c>
      <c r="B265" t="s">
        <v>13</v>
      </c>
      <c r="C265" t="s">
        <v>14</v>
      </c>
      <c r="D265" t="s">
        <v>15</v>
      </c>
      <c r="E265" s="3">
        <v>302262.75</v>
      </c>
      <c r="F265" s="2">
        <v>2540</v>
      </c>
      <c r="G265" s="2">
        <v>1959</v>
      </c>
      <c r="H265" s="2">
        <v>4311</v>
      </c>
      <c r="I265" s="5">
        <v>119.001082677165</v>
      </c>
      <c r="J265" s="5">
        <v>154.29441041347599</v>
      </c>
      <c r="K265" s="4">
        <v>1.2965798876978001</v>
      </c>
      <c r="L265" s="4">
        <v>1.6972440944881799</v>
      </c>
      <c r="M265" s="4">
        <v>1.6472690148034701</v>
      </c>
    </row>
    <row r="266" spans="1:13" x14ac:dyDescent="0.25">
      <c r="A266" s="1">
        <v>44378</v>
      </c>
      <c r="B266" t="s">
        <v>13</v>
      </c>
      <c r="C266" t="s">
        <v>14</v>
      </c>
      <c r="D266" t="s">
        <v>16</v>
      </c>
      <c r="E266" s="3">
        <v>574945.71</v>
      </c>
      <c r="F266" s="2">
        <v>4627</v>
      </c>
      <c r="G266" s="2">
        <v>3736</v>
      </c>
      <c r="H266" s="2">
        <v>7777</v>
      </c>
      <c r="I266" s="5">
        <v>124.258852388156</v>
      </c>
      <c r="J266" s="5">
        <v>153.89339132762299</v>
      </c>
      <c r="K266" s="4">
        <v>1.2384903640256899</v>
      </c>
      <c r="L266" s="4">
        <v>1.68078668683812</v>
      </c>
      <c r="M266" s="4">
        <v>1.6011777301927099</v>
      </c>
    </row>
    <row r="267" spans="1:13" x14ac:dyDescent="0.25">
      <c r="A267" s="1">
        <v>44378</v>
      </c>
      <c r="B267" t="s">
        <v>13</v>
      </c>
      <c r="C267" t="s">
        <v>14</v>
      </c>
      <c r="D267" t="s">
        <v>17</v>
      </c>
      <c r="E267" s="3">
        <v>1244498.49</v>
      </c>
      <c r="F267" s="2">
        <v>10324</v>
      </c>
      <c r="G267" s="2">
        <v>8315</v>
      </c>
      <c r="H267" s="2">
        <v>18032</v>
      </c>
      <c r="I267" s="5">
        <v>120.54421638899601</v>
      </c>
      <c r="J267" s="5">
        <v>149.669090799759</v>
      </c>
      <c r="K267" s="4">
        <v>1.24161154539987</v>
      </c>
      <c r="L267" s="4">
        <v>1.74660984114684</v>
      </c>
      <c r="M267" s="4">
        <v>1.62260974143114</v>
      </c>
    </row>
    <row r="268" spans="1:13" x14ac:dyDescent="0.25">
      <c r="A268" s="1">
        <v>44378</v>
      </c>
      <c r="B268" t="s">
        <v>13</v>
      </c>
      <c r="C268" t="s">
        <v>14</v>
      </c>
      <c r="D268" t="s">
        <v>18</v>
      </c>
      <c r="E268" s="3">
        <v>939216.14</v>
      </c>
      <c r="F268" s="2">
        <v>7495</v>
      </c>
      <c r="G268" s="2">
        <v>5948</v>
      </c>
      <c r="H268" s="2">
        <v>13507</v>
      </c>
      <c r="I268" s="5">
        <v>125.31236024016</v>
      </c>
      <c r="J268" s="5">
        <v>157.90452925353</v>
      </c>
      <c r="K268" s="4">
        <v>1.2600874243443101</v>
      </c>
      <c r="L268" s="4">
        <v>1.80213475650433</v>
      </c>
      <c r="M268" s="4">
        <v>1.69233355749831</v>
      </c>
    </row>
    <row r="269" spans="1:13" x14ac:dyDescent="0.25">
      <c r="A269" s="1">
        <v>44378</v>
      </c>
      <c r="B269" t="s">
        <v>13</v>
      </c>
      <c r="C269" t="s">
        <v>14</v>
      </c>
      <c r="D269" t="s">
        <v>19</v>
      </c>
      <c r="E269" s="3">
        <v>2572263.33</v>
      </c>
      <c r="F269" s="2">
        <v>21030</v>
      </c>
      <c r="G269" s="2">
        <v>16555</v>
      </c>
      <c r="H269" s="2">
        <v>36007</v>
      </c>
      <c r="I269" s="5">
        <v>122.31399572039901</v>
      </c>
      <c r="J269" s="5">
        <v>155.37682452431201</v>
      </c>
      <c r="K269" s="4">
        <v>1.27031108426457</v>
      </c>
      <c r="L269" s="4">
        <v>1.7121730860675199</v>
      </c>
      <c r="M269" s="4">
        <v>1.65055874358199</v>
      </c>
    </row>
    <row r="270" spans="1:13" x14ac:dyDescent="0.25">
      <c r="A270" s="1">
        <v>44378</v>
      </c>
      <c r="B270" t="s">
        <v>13</v>
      </c>
      <c r="C270" t="s">
        <v>14</v>
      </c>
      <c r="D270" t="s">
        <v>20</v>
      </c>
      <c r="E270" s="3">
        <v>983651.25</v>
      </c>
      <c r="F270" s="2">
        <v>9137</v>
      </c>
      <c r="G270" s="2">
        <v>7154</v>
      </c>
      <c r="H270" s="2">
        <v>14512</v>
      </c>
      <c r="I270" s="5">
        <v>107.655822480026</v>
      </c>
      <c r="J270" s="5">
        <v>137.49668017892</v>
      </c>
      <c r="K270" s="4">
        <v>1.27718758736371</v>
      </c>
      <c r="L270" s="4">
        <v>1.58826748385684</v>
      </c>
      <c r="M270" s="4">
        <v>1.54389152921442</v>
      </c>
    </row>
    <row r="271" spans="1:13" x14ac:dyDescent="0.25">
      <c r="A271" s="1">
        <v>44378</v>
      </c>
      <c r="B271" t="s">
        <v>13</v>
      </c>
      <c r="C271" t="s">
        <v>14</v>
      </c>
      <c r="D271" t="s">
        <v>21</v>
      </c>
      <c r="E271" s="3">
        <v>283422.69</v>
      </c>
      <c r="F271" s="2">
        <v>2915</v>
      </c>
      <c r="G271" s="2">
        <v>2305</v>
      </c>
      <c r="H271" s="2">
        <v>4424</v>
      </c>
      <c r="I271" s="5">
        <v>97.229053173241795</v>
      </c>
      <c r="J271" s="5">
        <v>122.959952277657</v>
      </c>
      <c r="K271" s="4">
        <v>1.2646420824294999</v>
      </c>
      <c r="L271" s="4">
        <v>1.5176672384219501</v>
      </c>
      <c r="M271" s="4">
        <v>1.48156182212581</v>
      </c>
    </row>
    <row r="272" spans="1:13" x14ac:dyDescent="0.25">
      <c r="A272" s="1">
        <v>44378</v>
      </c>
      <c r="B272" t="s">
        <v>13</v>
      </c>
      <c r="C272" t="s">
        <v>22</v>
      </c>
      <c r="E272" s="3">
        <v>6735567.5899999999</v>
      </c>
      <c r="F272" s="2">
        <v>43173</v>
      </c>
      <c r="G272" s="2">
        <v>33877</v>
      </c>
      <c r="H272" s="2">
        <v>94530</v>
      </c>
      <c r="I272" s="5">
        <v>156.01342482570101</v>
      </c>
      <c r="J272" s="5">
        <v>198.82420491779001</v>
      </c>
      <c r="K272" s="4">
        <v>1.2744044632051199</v>
      </c>
      <c r="L272" s="4">
        <v>2.1895629212702299</v>
      </c>
      <c r="M272" s="4">
        <v>2.0262419930926501</v>
      </c>
    </row>
    <row r="273" spans="1:13" x14ac:dyDescent="0.25">
      <c r="A273" s="1">
        <v>44378</v>
      </c>
      <c r="B273" t="s">
        <v>13</v>
      </c>
      <c r="C273" t="s">
        <v>22</v>
      </c>
      <c r="D273" t="s">
        <v>15</v>
      </c>
      <c r="E273" s="3">
        <v>6988.34</v>
      </c>
      <c r="F273" s="2">
        <v>46</v>
      </c>
      <c r="G273" s="2">
        <v>39</v>
      </c>
      <c r="H273" s="2">
        <v>95</v>
      </c>
      <c r="I273" s="5">
        <v>151.920434782608</v>
      </c>
      <c r="J273" s="5">
        <v>179.188205128205</v>
      </c>
      <c r="K273" s="4">
        <v>1.17948717948717</v>
      </c>
      <c r="L273" s="4">
        <v>2.0652173913043401</v>
      </c>
      <c r="M273" s="4">
        <v>1.7692307692307601</v>
      </c>
    </row>
    <row r="274" spans="1:13" x14ac:dyDescent="0.25">
      <c r="A274" s="1">
        <v>44378</v>
      </c>
      <c r="B274" t="s">
        <v>13</v>
      </c>
      <c r="C274" t="s">
        <v>22</v>
      </c>
      <c r="D274" t="s">
        <v>16</v>
      </c>
      <c r="E274" s="3">
        <v>27035.97</v>
      </c>
      <c r="F274" s="2">
        <v>200</v>
      </c>
      <c r="G274" s="2">
        <v>152</v>
      </c>
      <c r="H274" s="2">
        <v>329</v>
      </c>
      <c r="I274" s="5">
        <v>135.17984999999999</v>
      </c>
      <c r="J274" s="5">
        <v>177.86822368420999</v>
      </c>
      <c r="K274" s="4">
        <v>1.31578947368421</v>
      </c>
      <c r="L274" s="4">
        <v>1.645</v>
      </c>
      <c r="M274" s="4">
        <v>1.7105263157894699</v>
      </c>
    </row>
    <row r="275" spans="1:13" x14ac:dyDescent="0.25">
      <c r="A275" s="1">
        <v>44378</v>
      </c>
      <c r="B275" t="s">
        <v>13</v>
      </c>
      <c r="C275" t="s">
        <v>22</v>
      </c>
      <c r="D275" t="s">
        <v>17</v>
      </c>
      <c r="E275" s="3">
        <v>69213.710000000006</v>
      </c>
      <c r="F275" s="2">
        <v>530</v>
      </c>
      <c r="G275" s="2">
        <v>400</v>
      </c>
      <c r="H275" s="2">
        <v>873</v>
      </c>
      <c r="I275" s="5">
        <v>130.59190566037699</v>
      </c>
      <c r="J275" s="5">
        <v>173.03427500000001</v>
      </c>
      <c r="K275" s="4">
        <v>1.325</v>
      </c>
      <c r="L275" s="4">
        <v>1.64716981132075</v>
      </c>
      <c r="M275" s="4">
        <v>1.6625000000000001</v>
      </c>
    </row>
    <row r="276" spans="1:13" x14ac:dyDescent="0.25">
      <c r="A276" s="1">
        <v>44378</v>
      </c>
      <c r="B276" t="s">
        <v>13</v>
      </c>
      <c r="C276" t="s">
        <v>22</v>
      </c>
      <c r="D276" t="s">
        <v>18</v>
      </c>
      <c r="E276" s="3">
        <v>45549.21</v>
      </c>
      <c r="F276" s="2">
        <v>309</v>
      </c>
      <c r="G276" s="2">
        <v>216</v>
      </c>
      <c r="H276" s="2">
        <v>546</v>
      </c>
      <c r="I276" s="5">
        <v>147.40844660194099</v>
      </c>
      <c r="J276" s="5">
        <v>210.875972222222</v>
      </c>
      <c r="K276" s="4">
        <v>1.43055555555555</v>
      </c>
      <c r="L276" s="4">
        <v>1.76699029126213</v>
      </c>
      <c r="M276" s="4">
        <v>1.75</v>
      </c>
    </row>
    <row r="277" spans="1:13" x14ac:dyDescent="0.25">
      <c r="A277" s="1">
        <v>44378</v>
      </c>
      <c r="B277" t="s">
        <v>13</v>
      </c>
      <c r="C277" t="s">
        <v>22</v>
      </c>
      <c r="D277" t="s">
        <v>19</v>
      </c>
      <c r="E277" s="3">
        <v>83239.070000000007</v>
      </c>
      <c r="F277" s="2">
        <v>561</v>
      </c>
      <c r="G277" s="2">
        <v>435</v>
      </c>
      <c r="H277" s="2">
        <v>949</v>
      </c>
      <c r="I277" s="5">
        <v>148.37623885918001</v>
      </c>
      <c r="J277" s="5">
        <v>191.354183908046</v>
      </c>
      <c r="K277" s="4">
        <v>1.2896551724137899</v>
      </c>
      <c r="L277" s="4">
        <v>1.6916221033868</v>
      </c>
      <c r="M277" s="4">
        <v>1.6666666666666601</v>
      </c>
    </row>
    <row r="278" spans="1:13" x14ac:dyDescent="0.25">
      <c r="A278" s="1">
        <v>44378</v>
      </c>
      <c r="B278" t="s">
        <v>13</v>
      </c>
      <c r="C278" t="s">
        <v>22</v>
      </c>
      <c r="D278" t="s">
        <v>20</v>
      </c>
      <c r="E278" s="3">
        <v>27034.37</v>
      </c>
      <c r="F278" s="2">
        <v>209</v>
      </c>
      <c r="G278" s="2">
        <v>150</v>
      </c>
      <c r="H278" s="2">
        <v>357</v>
      </c>
      <c r="I278" s="5">
        <v>129.351052631578</v>
      </c>
      <c r="J278" s="5">
        <v>180.22913333333301</v>
      </c>
      <c r="K278" s="4">
        <v>1.39333333333333</v>
      </c>
      <c r="L278" s="4">
        <v>1.70813397129186</v>
      </c>
      <c r="M278" s="4">
        <v>1.76</v>
      </c>
    </row>
    <row r="279" spans="1:13" x14ac:dyDescent="0.25">
      <c r="A279" s="1">
        <v>44378</v>
      </c>
      <c r="B279" t="s">
        <v>13</v>
      </c>
      <c r="C279" t="s">
        <v>22</v>
      </c>
      <c r="D279" t="s">
        <v>21</v>
      </c>
      <c r="E279" s="3">
        <v>9429.2800000000007</v>
      </c>
      <c r="F279" s="2">
        <v>94</v>
      </c>
      <c r="G279" s="2">
        <v>68</v>
      </c>
      <c r="H279" s="2">
        <v>147</v>
      </c>
      <c r="I279" s="5">
        <v>100.311489361702</v>
      </c>
      <c r="J279" s="5">
        <v>138.665882352941</v>
      </c>
      <c r="K279" s="4">
        <v>1.3823529411764699</v>
      </c>
      <c r="L279" s="4">
        <v>1.5638297872340401</v>
      </c>
      <c r="M279" s="4">
        <v>1.6176470588235199</v>
      </c>
    </row>
    <row r="280" spans="1:13" x14ac:dyDescent="0.25">
      <c r="A280" s="1">
        <v>44378</v>
      </c>
      <c r="B280" t="s">
        <v>23</v>
      </c>
      <c r="C280" t="s">
        <v>14</v>
      </c>
      <c r="E280" s="3">
        <v>3680080.4</v>
      </c>
      <c r="F280" s="2">
        <v>30655</v>
      </c>
      <c r="G280" s="2">
        <v>23536</v>
      </c>
      <c r="H280" s="2">
        <v>57191</v>
      </c>
      <c r="I280" s="5">
        <v>120.048292285108</v>
      </c>
      <c r="J280" s="5">
        <v>156.359636301835</v>
      </c>
      <c r="K280" s="4">
        <v>1.3024728076138601</v>
      </c>
      <c r="L280" s="4">
        <v>1.8656336649812399</v>
      </c>
      <c r="M280" s="4">
        <v>1.6833361658735499</v>
      </c>
    </row>
    <row r="281" spans="1:13" x14ac:dyDescent="0.25">
      <c r="A281" s="1">
        <v>44378</v>
      </c>
      <c r="B281" t="s">
        <v>23</v>
      </c>
      <c r="C281" t="s">
        <v>14</v>
      </c>
      <c r="D281" t="s">
        <v>15</v>
      </c>
      <c r="E281" s="3">
        <v>302550.36</v>
      </c>
      <c r="F281" s="2">
        <v>2738</v>
      </c>
      <c r="G281" s="2">
        <v>2130</v>
      </c>
      <c r="H281" s="2">
        <v>4790</v>
      </c>
      <c r="I281" s="5">
        <v>110.50049671292901</v>
      </c>
      <c r="J281" s="5">
        <v>142.04242253521099</v>
      </c>
      <c r="K281" s="4">
        <v>1.28544600938967</v>
      </c>
      <c r="L281" s="4">
        <v>1.7494521548575599</v>
      </c>
      <c r="M281" s="4">
        <v>1.6028169014084499</v>
      </c>
    </row>
    <row r="282" spans="1:13" x14ac:dyDescent="0.25">
      <c r="A282" s="1">
        <v>44378</v>
      </c>
      <c r="B282" t="s">
        <v>23</v>
      </c>
      <c r="C282" t="s">
        <v>14</v>
      </c>
      <c r="D282" t="s">
        <v>16</v>
      </c>
      <c r="E282" s="3">
        <v>516142.81</v>
      </c>
      <c r="F282" s="2">
        <v>4454</v>
      </c>
      <c r="G282" s="2">
        <v>3398</v>
      </c>
      <c r="H282" s="2">
        <v>7881</v>
      </c>
      <c r="I282" s="5">
        <v>115.882983834755</v>
      </c>
      <c r="J282" s="5">
        <v>151.89605944673301</v>
      </c>
      <c r="K282" s="4">
        <v>1.3107710417892799</v>
      </c>
      <c r="L282" s="4">
        <v>1.76942074539739</v>
      </c>
      <c r="M282" s="4">
        <v>1.6527369040612101</v>
      </c>
    </row>
    <row r="283" spans="1:13" x14ac:dyDescent="0.25">
      <c r="A283" s="1">
        <v>44378</v>
      </c>
      <c r="B283" t="s">
        <v>23</v>
      </c>
      <c r="C283" t="s">
        <v>14</v>
      </c>
      <c r="D283" t="s">
        <v>17</v>
      </c>
      <c r="E283" s="3">
        <v>1394720.24</v>
      </c>
      <c r="F283" s="2">
        <v>11803</v>
      </c>
      <c r="G283" s="2">
        <v>9022</v>
      </c>
      <c r="H283" s="2">
        <v>22979</v>
      </c>
      <c r="I283" s="5">
        <v>118.166588155553</v>
      </c>
      <c r="J283" s="5">
        <v>154.59102637996</v>
      </c>
      <c r="K283" s="4">
        <v>1.3082465085346899</v>
      </c>
      <c r="L283" s="4">
        <v>1.9468779123951501</v>
      </c>
      <c r="M283" s="4">
        <v>1.7078253158944801</v>
      </c>
    </row>
    <row r="284" spans="1:13" x14ac:dyDescent="0.25">
      <c r="A284" s="1">
        <v>44378</v>
      </c>
      <c r="B284" t="s">
        <v>23</v>
      </c>
      <c r="C284" t="s">
        <v>14</v>
      </c>
      <c r="D284" t="s">
        <v>18</v>
      </c>
      <c r="E284" s="3">
        <v>958547.65</v>
      </c>
      <c r="F284" s="2">
        <v>7937</v>
      </c>
      <c r="G284" s="2">
        <v>6033</v>
      </c>
      <c r="H284" s="2">
        <v>15638</v>
      </c>
      <c r="I284" s="5">
        <v>120.769516189996</v>
      </c>
      <c r="J284" s="5">
        <v>158.88407923089599</v>
      </c>
      <c r="K284" s="4">
        <v>1.3155975468257901</v>
      </c>
      <c r="L284" s="4">
        <v>1.9702658435177001</v>
      </c>
      <c r="M284" s="4">
        <v>1.7540195590916601</v>
      </c>
    </row>
    <row r="285" spans="1:13" x14ac:dyDescent="0.25">
      <c r="A285" s="1">
        <v>44378</v>
      </c>
      <c r="B285" t="s">
        <v>23</v>
      </c>
      <c r="C285" t="s">
        <v>14</v>
      </c>
      <c r="D285" t="s">
        <v>19</v>
      </c>
      <c r="E285" s="3">
        <v>2088880.2</v>
      </c>
      <c r="F285" s="2">
        <v>18099</v>
      </c>
      <c r="G285" s="2">
        <v>13924</v>
      </c>
      <c r="H285" s="2">
        <v>33049</v>
      </c>
      <c r="I285" s="5">
        <v>115.4141223272</v>
      </c>
      <c r="J285" s="5">
        <v>150.02012352772101</v>
      </c>
      <c r="K285" s="4">
        <v>1.29984199942545</v>
      </c>
      <c r="L285" s="4">
        <v>1.8260124868777201</v>
      </c>
      <c r="M285" s="4">
        <v>1.6561332950301599</v>
      </c>
    </row>
    <row r="286" spans="1:13" x14ac:dyDescent="0.25">
      <c r="A286" s="1">
        <v>44378</v>
      </c>
      <c r="B286" t="s">
        <v>23</v>
      </c>
      <c r="C286" t="s">
        <v>14</v>
      </c>
      <c r="D286" t="s">
        <v>20</v>
      </c>
      <c r="E286" s="3">
        <v>660300.65</v>
      </c>
      <c r="F286" s="2">
        <v>6365</v>
      </c>
      <c r="G286" s="2">
        <v>4971</v>
      </c>
      <c r="H286" s="2">
        <v>10170</v>
      </c>
      <c r="I286" s="5">
        <v>103.7393008641</v>
      </c>
      <c r="J286" s="5">
        <v>132.83054717360599</v>
      </c>
      <c r="K286" s="4">
        <v>1.28042647354657</v>
      </c>
      <c r="L286" s="4">
        <v>1.59780047132757</v>
      </c>
      <c r="M286" s="4">
        <v>1.5268557634278801</v>
      </c>
    </row>
    <row r="287" spans="1:13" x14ac:dyDescent="0.25">
      <c r="A287" s="1">
        <v>44378</v>
      </c>
      <c r="B287" t="s">
        <v>23</v>
      </c>
      <c r="C287" t="s">
        <v>14</v>
      </c>
      <c r="D287" t="s">
        <v>21</v>
      </c>
      <c r="E287" s="3">
        <v>245951.15</v>
      </c>
      <c r="F287" s="2">
        <v>2522</v>
      </c>
      <c r="G287" s="2">
        <v>2022</v>
      </c>
      <c r="H287" s="2">
        <v>3781</v>
      </c>
      <c r="I287" s="5">
        <v>97.52226407613</v>
      </c>
      <c r="J287" s="5">
        <v>121.63756181997999</v>
      </c>
      <c r="K287" s="4">
        <v>1.2472799208704199</v>
      </c>
      <c r="L287" s="4">
        <v>1.4992069785884199</v>
      </c>
      <c r="M287" s="4">
        <v>1.4357072205736801</v>
      </c>
    </row>
    <row r="288" spans="1:13" x14ac:dyDescent="0.25">
      <c r="A288" s="1">
        <v>44378</v>
      </c>
      <c r="B288" t="s">
        <v>23</v>
      </c>
      <c r="C288" t="s">
        <v>22</v>
      </c>
      <c r="E288" s="3">
        <v>2281426.58</v>
      </c>
      <c r="F288" s="2">
        <v>15746</v>
      </c>
      <c r="G288" s="2">
        <v>12326</v>
      </c>
      <c r="H288" s="2">
        <v>36061</v>
      </c>
      <c r="I288" s="5">
        <v>144.88927854693199</v>
      </c>
      <c r="J288" s="5">
        <v>185.090587376277</v>
      </c>
      <c r="K288" s="4">
        <v>1.27746227486613</v>
      </c>
      <c r="L288" s="4">
        <v>2.2901689317921998</v>
      </c>
      <c r="M288" s="4">
        <v>2.1019795554113201</v>
      </c>
    </row>
    <row r="289" spans="1:13" x14ac:dyDescent="0.25">
      <c r="A289" s="1">
        <v>44378</v>
      </c>
      <c r="B289" t="s">
        <v>23</v>
      </c>
      <c r="C289" t="s">
        <v>22</v>
      </c>
      <c r="D289" t="s">
        <v>15</v>
      </c>
      <c r="E289" s="3">
        <v>2353.2399999999998</v>
      </c>
      <c r="F289" s="2">
        <v>22</v>
      </c>
      <c r="G289" s="2">
        <v>19</v>
      </c>
      <c r="H289" s="2">
        <v>35</v>
      </c>
      <c r="I289" s="5">
        <v>106.96545454545399</v>
      </c>
      <c r="J289" s="5">
        <v>123.854736842105</v>
      </c>
      <c r="K289" s="4">
        <v>1.1578947368421</v>
      </c>
      <c r="L289" s="4">
        <v>1.5909090909090899</v>
      </c>
      <c r="M289" s="4">
        <v>1.73684210526315</v>
      </c>
    </row>
    <row r="290" spans="1:13" x14ac:dyDescent="0.25">
      <c r="A290" s="1">
        <v>44378</v>
      </c>
      <c r="B290" t="s">
        <v>23</v>
      </c>
      <c r="C290" t="s">
        <v>22</v>
      </c>
      <c r="D290" t="s">
        <v>16</v>
      </c>
      <c r="E290" s="3">
        <v>12207.1</v>
      </c>
      <c r="F290" s="2">
        <v>84</v>
      </c>
      <c r="G290" s="2">
        <v>72</v>
      </c>
      <c r="H290" s="2">
        <v>167</v>
      </c>
      <c r="I290" s="5">
        <v>145.32261904761901</v>
      </c>
      <c r="J290" s="5">
        <v>169.54305555555499</v>
      </c>
      <c r="K290" s="4">
        <v>1.1666666666666601</v>
      </c>
      <c r="L290" s="4">
        <v>1.9880952380952299</v>
      </c>
      <c r="M290" s="4">
        <v>1.7777777777777699</v>
      </c>
    </row>
    <row r="291" spans="1:13" x14ac:dyDescent="0.25">
      <c r="A291" s="1">
        <v>44378</v>
      </c>
      <c r="B291" t="s">
        <v>23</v>
      </c>
      <c r="C291" t="s">
        <v>22</v>
      </c>
      <c r="D291" t="s">
        <v>17</v>
      </c>
      <c r="E291" s="3">
        <v>33358.31</v>
      </c>
      <c r="F291" s="2">
        <v>233</v>
      </c>
      <c r="G291" s="2">
        <v>167</v>
      </c>
      <c r="H291" s="2">
        <v>517</v>
      </c>
      <c r="I291" s="5">
        <v>143.16871244635101</v>
      </c>
      <c r="J291" s="5">
        <v>199.750359281437</v>
      </c>
      <c r="K291" s="4">
        <v>1.39520958083832</v>
      </c>
      <c r="L291" s="4">
        <v>2.21888412017167</v>
      </c>
      <c r="M291" s="4">
        <v>2.1377245508981999</v>
      </c>
    </row>
    <row r="292" spans="1:13" x14ac:dyDescent="0.25">
      <c r="A292" s="1">
        <v>44378</v>
      </c>
      <c r="B292" t="s">
        <v>23</v>
      </c>
      <c r="C292" t="s">
        <v>22</v>
      </c>
      <c r="D292" t="s">
        <v>18</v>
      </c>
      <c r="E292" s="3">
        <v>13613.38</v>
      </c>
      <c r="F292" s="2">
        <v>111</v>
      </c>
      <c r="G292" s="2">
        <v>78</v>
      </c>
      <c r="H292" s="2">
        <v>225</v>
      </c>
      <c r="I292" s="5">
        <v>122.643063063063</v>
      </c>
      <c r="J292" s="5">
        <v>174.530512820512</v>
      </c>
      <c r="K292" s="4">
        <v>1.42307692307692</v>
      </c>
      <c r="L292" s="4">
        <v>2.0270270270270201</v>
      </c>
      <c r="M292" s="4">
        <v>2.07692307692307</v>
      </c>
    </row>
    <row r="293" spans="1:13" x14ac:dyDescent="0.25">
      <c r="A293" s="1">
        <v>44378</v>
      </c>
      <c r="B293" t="s">
        <v>23</v>
      </c>
      <c r="C293" t="s">
        <v>22</v>
      </c>
      <c r="D293" t="s">
        <v>19</v>
      </c>
      <c r="E293" s="3">
        <v>24236.33</v>
      </c>
      <c r="F293" s="2">
        <v>174</v>
      </c>
      <c r="G293" s="2">
        <v>134</v>
      </c>
      <c r="H293" s="2">
        <v>380</v>
      </c>
      <c r="I293" s="5">
        <v>139.28925287356299</v>
      </c>
      <c r="J293" s="5">
        <v>180.868134328358</v>
      </c>
      <c r="K293" s="4">
        <v>1.29850746268656</v>
      </c>
      <c r="L293" s="4">
        <v>2.1839080459770099</v>
      </c>
      <c r="M293" s="4">
        <v>2.0223880597014898</v>
      </c>
    </row>
    <row r="294" spans="1:13" x14ac:dyDescent="0.25">
      <c r="A294" s="1">
        <v>44378</v>
      </c>
      <c r="B294" t="s">
        <v>23</v>
      </c>
      <c r="C294" t="s">
        <v>22</v>
      </c>
      <c r="D294" t="s">
        <v>20</v>
      </c>
      <c r="E294" s="3">
        <v>6107.18</v>
      </c>
      <c r="F294" s="2">
        <v>52</v>
      </c>
      <c r="G294" s="2">
        <v>38</v>
      </c>
      <c r="H294" s="2">
        <v>111</v>
      </c>
      <c r="I294" s="5">
        <v>117.445769230769</v>
      </c>
      <c r="J294" s="5">
        <v>160.71526315789399</v>
      </c>
      <c r="K294" s="4">
        <v>1.3684210526315701</v>
      </c>
      <c r="L294" s="4">
        <v>2.1346153846153801</v>
      </c>
      <c r="M294" s="4">
        <v>1.9473684210526301</v>
      </c>
    </row>
    <row r="295" spans="1:13" x14ac:dyDescent="0.25">
      <c r="A295" s="1">
        <v>44378</v>
      </c>
      <c r="B295" t="s">
        <v>23</v>
      </c>
      <c r="C295" t="s">
        <v>22</v>
      </c>
      <c r="D295" t="s">
        <v>21</v>
      </c>
      <c r="E295" s="3">
        <v>2899.93</v>
      </c>
      <c r="F295" s="2">
        <v>24</v>
      </c>
      <c r="G295" s="2">
        <v>20</v>
      </c>
      <c r="H295" s="2">
        <v>42</v>
      </c>
      <c r="I295" s="5">
        <v>120.830416666666</v>
      </c>
      <c r="J295" s="5">
        <v>144.9965</v>
      </c>
      <c r="K295" s="4">
        <v>1.2</v>
      </c>
      <c r="L295" s="4">
        <v>1.75</v>
      </c>
      <c r="M295" s="4">
        <v>1.6</v>
      </c>
    </row>
    <row r="296" spans="1:13" x14ac:dyDescent="0.25">
      <c r="A296" s="1">
        <v>44378</v>
      </c>
      <c r="B296" t="s">
        <v>24</v>
      </c>
      <c r="C296" t="s">
        <v>14</v>
      </c>
      <c r="E296" s="3">
        <v>1195.79</v>
      </c>
      <c r="F296" s="2">
        <v>18</v>
      </c>
      <c r="G296" s="2">
        <v>16</v>
      </c>
      <c r="H296" s="2">
        <v>22</v>
      </c>
      <c r="I296" s="5">
        <v>66.432777777777702</v>
      </c>
      <c r="J296" s="5">
        <v>74.736874999999998</v>
      </c>
      <c r="K296" s="4">
        <v>1.125</v>
      </c>
      <c r="L296" s="4">
        <v>1.2222222222222201</v>
      </c>
      <c r="M296" s="4">
        <v>1</v>
      </c>
    </row>
    <row r="297" spans="1:13" x14ac:dyDescent="0.25">
      <c r="A297" s="1">
        <v>44378</v>
      </c>
      <c r="B297" t="s">
        <v>24</v>
      </c>
      <c r="C297" t="s">
        <v>14</v>
      </c>
      <c r="D297" t="s">
        <v>15</v>
      </c>
      <c r="E297" s="3">
        <v>493.65</v>
      </c>
      <c r="F297" s="2">
        <v>7</v>
      </c>
      <c r="G297" s="2">
        <v>7</v>
      </c>
      <c r="H297" s="2">
        <v>10</v>
      </c>
      <c r="I297" s="5">
        <v>70.521428571428501</v>
      </c>
      <c r="J297" s="5">
        <v>70.521428571428501</v>
      </c>
      <c r="K297" s="4">
        <v>1</v>
      </c>
      <c r="L297" s="4">
        <v>1.4285714285714199</v>
      </c>
      <c r="M297" s="4">
        <v>1</v>
      </c>
    </row>
    <row r="298" spans="1:13" x14ac:dyDescent="0.25">
      <c r="A298" s="1">
        <v>44378</v>
      </c>
      <c r="B298" t="s">
        <v>24</v>
      </c>
      <c r="C298" t="s">
        <v>14</v>
      </c>
      <c r="D298" t="s">
        <v>16</v>
      </c>
      <c r="E298" s="3">
        <v>99.97</v>
      </c>
      <c r="F298" s="2">
        <v>1</v>
      </c>
      <c r="G298" s="2">
        <v>1</v>
      </c>
      <c r="H298" s="2">
        <v>3</v>
      </c>
      <c r="I298" s="5">
        <v>99.97</v>
      </c>
      <c r="J298" s="5">
        <v>99.97</v>
      </c>
      <c r="K298" s="4">
        <v>1</v>
      </c>
      <c r="L298" s="4">
        <v>3</v>
      </c>
      <c r="M298" s="4">
        <v>2</v>
      </c>
    </row>
    <row r="299" spans="1:13" x14ac:dyDescent="0.25">
      <c r="A299" s="1">
        <v>44378</v>
      </c>
      <c r="B299" t="s">
        <v>24</v>
      </c>
      <c r="C299" t="s">
        <v>14</v>
      </c>
      <c r="D299" t="s">
        <v>17</v>
      </c>
      <c r="E299" s="3">
        <v>539.88</v>
      </c>
      <c r="F299" s="2">
        <v>9</v>
      </c>
      <c r="G299" s="2">
        <v>9</v>
      </c>
      <c r="H299" s="2">
        <v>13</v>
      </c>
      <c r="I299" s="5">
        <v>59.986666666666601</v>
      </c>
      <c r="J299" s="5">
        <v>59.986666666666601</v>
      </c>
      <c r="K299" s="4">
        <v>1</v>
      </c>
      <c r="L299" s="4">
        <v>1.44444444444444</v>
      </c>
      <c r="M299" s="4">
        <v>1.3333333333333299</v>
      </c>
    </row>
    <row r="300" spans="1:13" x14ac:dyDescent="0.25">
      <c r="A300" s="1">
        <v>44378</v>
      </c>
      <c r="B300" t="s">
        <v>24</v>
      </c>
      <c r="C300" t="s">
        <v>14</v>
      </c>
      <c r="D300" t="s">
        <v>18</v>
      </c>
      <c r="E300" s="3">
        <v>281.409999999999</v>
      </c>
      <c r="F300" s="2">
        <v>7</v>
      </c>
      <c r="G300" s="2">
        <v>7</v>
      </c>
      <c r="H300" s="2">
        <v>9</v>
      </c>
      <c r="I300" s="5">
        <v>40.201428571428501</v>
      </c>
      <c r="J300" s="5">
        <v>40.201428571428501</v>
      </c>
      <c r="K300" s="4">
        <v>1</v>
      </c>
      <c r="L300" s="4">
        <v>1.28571428571428</v>
      </c>
      <c r="M300" s="4">
        <v>1</v>
      </c>
    </row>
    <row r="301" spans="1:13" x14ac:dyDescent="0.25">
      <c r="A301" s="1">
        <v>44378</v>
      </c>
      <c r="B301" t="s">
        <v>24</v>
      </c>
      <c r="C301" t="s">
        <v>14</v>
      </c>
      <c r="D301" t="s">
        <v>19</v>
      </c>
      <c r="E301" s="3">
        <v>1727.12</v>
      </c>
      <c r="F301" s="2">
        <v>27</v>
      </c>
      <c r="G301" s="2">
        <v>25</v>
      </c>
      <c r="H301" s="2">
        <v>41</v>
      </c>
      <c r="I301" s="5">
        <v>63.9674074074074</v>
      </c>
      <c r="J301" s="5">
        <v>69.084800000000001</v>
      </c>
      <c r="K301" s="4">
        <v>1.08</v>
      </c>
      <c r="L301" s="4">
        <v>1.5185185185185099</v>
      </c>
      <c r="M301" s="4">
        <v>1.32</v>
      </c>
    </row>
    <row r="302" spans="1:13" x14ac:dyDescent="0.25">
      <c r="A302" s="1">
        <v>44378</v>
      </c>
      <c r="B302" t="s">
        <v>24</v>
      </c>
      <c r="C302" t="s">
        <v>14</v>
      </c>
      <c r="D302" t="s">
        <v>20</v>
      </c>
      <c r="E302" s="3">
        <v>739.06</v>
      </c>
      <c r="F302" s="2">
        <v>15</v>
      </c>
      <c r="G302" s="2">
        <v>14</v>
      </c>
      <c r="H302" s="2">
        <v>20</v>
      </c>
      <c r="I302" s="5">
        <v>49.2706666666666</v>
      </c>
      <c r="J302" s="5">
        <v>52.79</v>
      </c>
      <c r="K302" s="4">
        <v>1.0714285714285701</v>
      </c>
      <c r="L302" s="4">
        <v>1.3333333333333299</v>
      </c>
      <c r="M302" s="4">
        <v>1.0714285714285701</v>
      </c>
    </row>
    <row r="303" spans="1:13" x14ac:dyDescent="0.25">
      <c r="A303" s="1">
        <v>44378</v>
      </c>
      <c r="B303" t="s">
        <v>24</v>
      </c>
      <c r="C303" t="s">
        <v>14</v>
      </c>
      <c r="D303" t="s">
        <v>21</v>
      </c>
      <c r="E303" s="3">
        <v>376.91</v>
      </c>
      <c r="F303" s="2">
        <v>8</v>
      </c>
      <c r="G303" s="2">
        <v>8</v>
      </c>
      <c r="H303" s="2">
        <v>10</v>
      </c>
      <c r="I303" s="5">
        <v>47.113750000000003</v>
      </c>
      <c r="J303" s="5">
        <v>47.113750000000003</v>
      </c>
      <c r="K303" s="4">
        <v>1</v>
      </c>
      <c r="L303" s="4">
        <v>1.25</v>
      </c>
      <c r="M303" s="4">
        <v>1.125</v>
      </c>
    </row>
    <row r="304" spans="1:13" x14ac:dyDescent="0.25">
      <c r="A304" s="1">
        <v>44378</v>
      </c>
      <c r="B304" t="s">
        <v>24</v>
      </c>
      <c r="C304" t="s">
        <v>22</v>
      </c>
      <c r="E304" s="3">
        <v>2977.11</v>
      </c>
      <c r="F304" s="2">
        <v>23</v>
      </c>
      <c r="G304" s="2">
        <v>23</v>
      </c>
      <c r="H304" s="2">
        <v>41</v>
      </c>
      <c r="I304" s="5">
        <v>129.43956521739099</v>
      </c>
      <c r="J304" s="5">
        <v>129.43956521739099</v>
      </c>
      <c r="K304" s="4">
        <v>1</v>
      </c>
      <c r="L304" s="4">
        <v>1.7826086956521701</v>
      </c>
      <c r="M304" s="4">
        <v>1.26086956521739</v>
      </c>
    </row>
    <row r="305" spans="1:13" x14ac:dyDescent="0.25">
      <c r="A305" s="1">
        <v>44378</v>
      </c>
      <c r="B305" t="s">
        <v>24</v>
      </c>
      <c r="C305" t="s">
        <v>22</v>
      </c>
      <c r="D305" t="s">
        <v>15</v>
      </c>
      <c r="E305" s="3">
        <v>164.95999999999901</v>
      </c>
      <c r="F305" s="2">
        <v>2</v>
      </c>
      <c r="G305" s="2">
        <v>1</v>
      </c>
      <c r="H305" s="2">
        <v>4</v>
      </c>
      <c r="I305" s="5">
        <v>82.479999999999905</v>
      </c>
      <c r="J305" s="5">
        <v>164.95999999999901</v>
      </c>
      <c r="K305" s="4">
        <v>2</v>
      </c>
      <c r="L305" s="4">
        <v>2</v>
      </c>
      <c r="M305" s="4">
        <v>3</v>
      </c>
    </row>
    <row r="306" spans="1:13" x14ac:dyDescent="0.25">
      <c r="A306" s="1">
        <v>44378</v>
      </c>
      <c r="B306" t="s">
        <v>24</v>
      </c>
      <c r="C306" t="s">
        <v>22</v>
      </c>
      <c r="D306" t="s">
        <v>20</v>
      </c>
      <c r="E306" s="3">
        <v>209.98</v>
      </c>
      <c r="F306" s="2">
        <v>2</v>
      </c>
      <c r="G306" s="2">
        <v>2</v>
      </c>
      <c r="H306" s="2">
        <v>2</v>
      </c>
      <c r="I306" s="5">
        <v>104.99</v>
      </c>
      <c r="J306" s="5">
        <v>104.99</v>
      </c>
      <c r="K306" s="4">
        <v>1</v>
      </c>
      <c r="L306" s="4">
        <v>1</v>
      </c>
      <c r="M306" s="4">
        <v>1</v>
      </c>
    </row>
    <row r="307" spans="1:13" x14ac:dyDescent="0.25">
      <c r="A307" s="1">
        <v>44409</v>
      </c>
      <c r="B307" t="s">
        <v>13</v>
      </c>
      <c r="C307" t="s">
        <v>14</v>
      </c>
      <c r="E307" s="3">
        <v>2788170.02</v>
      </c>
      <c r="F307" s="2">
        <v>24967</v>
      </c>
      <c r="G307" s="2">
        <v>19758</v>
      </c>
      <c r="H307" s="2">
        <v>47625</v>
      </c>
      <c r="I307" s="5">
        <v>111.6742107582</v>
      </c>
      <c r="J307" s="5">
        <v>141.116004656341</v>
      </c>
      <c r="K307" s="4">
        <v>1.26364004453892</v>
      </c>
      <c r="L307" s="4">
        <v>1.9075179236592299</v>
      </c>
      <c r="M307" s="4">
        <v>1.7839862334244301</v>
      </c>
    </row>
    <row r="308" spans="1:13" x14ac:dyDescent="0.25">
      <c r="A308" s="1">
        <v>44409</v>
      </c>
      <c r="B308" t="s">
        <v>13</v>
      </c>
      <c r="C308" t="s">
        <v>14</v>
      </c>
      <c r="D308" t="s">
        <v>15</v>
      </c>
      <c r="E308" s="3">
        <v>134856.53</v>
      </c>
      <c r="F308" s="2">
        <v>1291</v>
      </c>
      <c r="G308" s="2">
        <v>1021</v>
      </c>
      <c r="H308" s="2">
        <v>2357</v>
      </c>
      <c r="I308" s="5">
        <v>104.458969790859</v>
      </c>
      <c r="J308" s="5">
        <v>132.082791380999</v>
      </c>
      <c r="K308" s="4">
        <v>1.26444662095984</v>
      </c>
      <c r="L308" s="4">
        <v>1.82571649883811</v>
      </c>
      <c r="M308" s="4">
        <v>1.7286973555337899</v>
      </c>
    </row>
    <row r="309" spans="1:13" x14ac:dyDescent="0.25">
      <c r="A309" s="1">
        <v>44409</v>
      </c>
      <c r="B309" t="s">
        <v>13</v>
      </c>
      <c r="C309" t="s">
        <v>14</v>
      </c>
      <c r="D309" t="s">
        <v>16</v>
      </c>
      <c r="E309" s="3">
        <v>253809.34</v>
      </c>
      <c r="F309" s="2">
        <v>2331</v>
      </c>
      <c r="G309" s="2">
        <v>1919</v>
      </c>
      <c r="H309" s="2">
        <v>4260</v>
      </c>
      <c r="I309" s="5">
        <v>108.884315744315</v>
      </c>
      <c r="J309" s="5">
        <v>132.26125065138001</v>
      </c>
      <c r="K309" s="4">
        <v>1.2146951537258901</v>
      </c>
      <c r="L309" s="4">
        <v>1.82754182754182</v>
      </c>
      <c r="M309" s="4">
        <v>1.7081813444502301</v>
      </c>
    </row>
    <row r="310" spans="1:13" x14ac:dyDescent="0.25">
      <c r="A310" s="1">
        <v>44409</v>
      </c>
      <c r="B310" t="s">
        <v>13</v>
      </c>
      <c r="C310" t="s">
        <v>14</v>
      </c>
      <c r="D310" t="s">
        <v>17</v>
      </c>
      <c r="E310" s="3">
        <v>632574.88</v>
      </c>
      <c r="F310" s="2">
        <v>6203</v>
      </c>
      <c r="G310" s="2">
        <v>5016</v>
      </c>
      <c r="H310" s="2">
        <v>11792</v>
      </c>
      <c r="I310" s="5">
        <v>101.97886184104399</v>
      </c>
      <c r="J310" s="5">
        <v>126.111419457735</v>
      </c>
      <c r="K310" s="4">
        <v>1.23664274322169</v>
      </c>
      <c r="L310" s="4">
        <v>1.90101563759471</v>
      </c>
      <c r="M310" s="4">
        <v>1.7892743221690499</v>
      </c>
    </row>
    <row r="311" spans="1:13" x14ac:dyDescent="0.25">
      <c r="A311" s="1">
        <v>44409</v>
      </c>
      <c r="B311" t="s">
        <v>13</v>
      </c>
      <c r="C311" t="s">
        <v>14</v>
      </c>
      <c r="D311" t="s">
        <v>18</v>
      </c>
      <c r="E311" s="3">
        <v>467401.21</v>
      </c>
      <c r="F311" s="2">
        <v>4459</v>
      </c>
      <c r="G311" s="2">
        <v>3535</v>
      </c>
      <c r="H311" s="2">
        <v>8697</v>
      </c>
      <c r="I311" s="5">
        <v>104.821980264633</v>
      </c>
      <c r="J311" s="5">
        <v>132.22099292786399</v>
      </c>
      <c r="K311" s="4">
        <v>1.2613861386138601</v>
      </c>
      <c r="L311" s="4">
        <v>1.95043731778425</v>
      </c>
      <c r="M311" s="4">
        <v>1.83903818953323</v>
      </c>
    </row>
    <row r="312" spans="1:13" x14ac:dyDescent="0.25">
      <c r="A312" s="1">
        <v>44409</v>
      </c>
      <c r="B312" t="s">
        <v>13</v>
      </c>
      <c r="C312" t="s">
        <v>14</v>
      </c>
      <c r="D312" t="s">
        <v>19</v>
      </c>
      <c r="E312" s="3">
        <v>1354022.28</v>
      </c>
      <c r="F312" s="2">
        <v>12801</v>
      </c>
      <c r="G312" s="2">
        <v>9950</v>
      </c>
      <c r="H312" s="2">
        <v>24009</v>
      </c>
      <c r="I312" s="5">
        <v>105.77472697445501</v>
      </c>
      <c r="J312" s="5">
        <v>136.08264120602999</v>
      </c>
      <c r="K312" s="4">
        <v>1.2865326633165799</v>
      </c>
      <c r="L312" s="4">
        <v>1.8755565971408401</v>
      </c>
      <c r="M312" s="4">
        <v>1.82462311557788</v>
      </c>
    </row>
    <row r="313" spans="1:13" x14ac:dyDescent="0.25">
      <c r="A313" s="1">
        <v>44409</v>
      </c>
      <c r="B313" t="s">
        <v>13</v>
      </c>
      <c r="C313" t="s">
        <v>14</v>
      </c>
      <c r="D313" t="s">
        <v>20</v>
      </c>
      <c r="E313" s="3">
        <v>545345.04</v>
      </c>
      <c r="F313" s="2">
        <v>5842</v>
      </c>
      <c r="G313" s="2">
        <v>4522</v>
      </c>
      <c r="H313" s="2">
        <v>10084</v>
      </c>
      <c r="I313" s="5">
        <v>93.349031153714407</v>
      </c>
      <c r="J313" s="5">
        <v>120.598195488721</v>
      </c>
      <c r="K313" s="4">
        <v>1.2919062361786799</v>
      </c>
      <c r="L313" s="4">
        <v>1.7261211913728101</v>
      </c>
      <c r="M313" s="4">
        <v>1.68708536045997</v>
      </c>
    </row>
    <row r="314" spans="1:13" x14ac:dyDescent="0.25">
      <c r="A314" s="1">
        <v>44409</v>
      </c>
      <c r="B314" t="s">
        <v>13</v>
      </c>
      <c r="C314" t="s">
        <v>14</v>
      </c>
      <c r="D314" t="s">
        <v>21</v>
      </c>
      <c r="E314" s="3">
        <v>147778.53</v>
      </c>
      <c r="F314" s="2">
        <v>1780</v>
      </c>
      <c r="G314" s="2">
        <v>1389</v>
      </c>
      <c r="H314" s="2">
        <v>2856</v>
      </c>
      <c r="I314" s="5">
        <v>83.021646067415702</v>
      </c>
      <c r="J314" s="5">
        <v>106.392030237581</v>
      </c>
      <c r="K314" s="4">
        <v>1.2814974802015799</v>
      </c>
      <c r="L314" s="4">
        <v>1.60449438202247</v>
      </c>
      <c r="M314" s="4">
        <v>1.5788336933045299</v>
      </c>
    </row>
    <row r="315" spans="1:13" x14ac:dyDescent="0.25">
      <c r="A315" s="1">
        <v>44409</v>
      </c>
      <c r="B315" t="s">
        <v>13</v>
      </c>
      <c r="C315" t="s">
        <v>22</v>
      </c>
      <c r="E315" s="3">
        <v>3512106.67</v>
      </c>
      <c r="F315" s="2">
        <v>28017</v>
      </c>
      <c r="G315" s="2">
        <v>22831</v>
      </c>
      <c r="H315" s="2">
        <v>61604</v>
      </c>
      <c r="I315" s="5">
        <v>125.356271906342</v>
      </c>
      <c r="J315" s="5">
        <v>153.83061057334299</v>
      </c>
      <c r="K315" s="4">
        <v>1.22714729972405</v>
      </c>
      <c r="L315" s="4">
        <v>2.1988078666523898</v>
      </c>
      <c r="M315" s="4">
        <v>2.0299154658140202</v>
      </c>
    </row>
    <row r="316" spans="1:13" x14ac:dyDescent="0.25">
      <c r="A316" s="1">
        <v>44409</v>
      </c>
      <c r="B316" t="s">
        <v>13</v>
      </c>
      <c r="C316" t="s">
        <v>22</v>
      </c>
      <c r="D316" t="s">
        <v>15</v>
      </c>
      <c r="E316" s="3">
        <v>53763.71</v>
      </c>
      <c r="F316" s="2">
        <v>345</v>
      </c>
      <c r="G316" s="2">
        <v>316</v>
      </c>
      <c r="H316" s="2">
        <v>582</v>
      </c>
      <c r="I316" s="5">
        <v>155.83684057971001</v>
      </c>
      <c r="J316" s="5">
        <v>170.13832278480999</v>
      </c>
      <c r="K316" s="4">
        <v>1.09177215189873</v>
      </c>
      <c r="L316" s="4">
        <v>1.68695652173913</v>
      </c>
      <c r="M316" s="4">
        <v>1.41139240506329</v>
      </c>
    </row>
    <row r="317" spans="1:13" x14ac:dyDescent="0.25">
      <c r="A317" s="1">
        <v>44409</v>
      </c>
      <c r="B317" t="s">
        <v>13</v>
      </c>
      <c r="C317" t="s">
        <v>22</v>
      </c>
      <c r="D317" t="s">
        <v>16</v>
      </c>
      <c r="E317" s="3">
        <v>88487.25</v>
      </c>
      <c r="F317" s="2">
        <v>583</v>
      </c>
      <c r="G317" s="2">
        <v>530</v>
      </c>
      <c r="H317" s="2">
        <v>878</v>
      </c>
      <c r="I317" s="5">
        <v>151.779159519725</v>
      </c>
      <c r="J317" s="5">
        <v>166.957075471698</v>
      </c>
      <c r="K317" s="4">
        <v>1.1000000000000001</v>
      </c>
      <c r="L317" s="4">
        <v>1.50600343053173</v>
      </c>
      <c r="M317" s="4">
        <v>1.38490566037735</v>
      </c>
    </row>
    <row r="318" spans="1:13" x14ac:dyDescent="0.25">
      <c r="A318" s="1">
        <v>44409</v>
      </c>
      <c r="B318" t="s">
        <v>13</v>
      </c>
      <c r="C318" t="s">
        <v>22</v>
      </c>
      <c r="D318" t="s">
        <v>17</v>
      </c>
      <c r="E318" s="3">
        <v>184826.16</v>
      </c>
      <c r="F318" s="2">
        <v>1235</v>
      </c>
      <c r="G318" s="2">
        <v>1087</v>
      </c>
      <c r="H318" s="2">
        <v>2188</v>
      </c>
      <c r="I318" s="5">
        <v>149.65680971659901</v>
      </c>
      <c r="J318" s="5">
        <v>170.03326586936501</v>
      </c>
      <c r="K318" s="4">
        <v>1.1361545538178399</v>
      </c>
      <c r="L318" s="4">
        <v>1.77165991902834</v>
      </c>
      <c r="M318" s="4">
        <v>1.49954001839926</v>
      </c>
    </row>
    <row r="319" spans="1:13" x14ac:dyDescent="0.25">
      <c r="A319" s="1">
        <v>44409</v>
      </c>
      <c r="B319" t="s">
        <v>13</v>
      </c>
      <c r="C319" t="s">
        <v>22</v>
      </c>
      <c r="D319" t="s">
        <v>18</v>
      </c>
      <c r="E319" s="3">
        <v>83154.02</v>
      </c>
      <c r="F319" s="2">
        <v>582</v>
      </c>
      <c r="G319" s="2">
        <v>510</v>
      </c>
      <c r="H319" s="2">
        <v>1095</v>
      </c>
      <c r="I319" s="5">
        <v>142.87632302405399</v>
      </c>
      <c r="J319" s="5">
        <v>163.047098039215</v>
      </c>
      <c r="K319" s="4">
        <v>1.1411764705882299</v>
      </c>
      <c r="L319" s="4">
        <v>1.8814432989690699</v>
      </c>
      <c r="M319" s="4">
        <v>1.4980392156862701</v>
      </c>
    </row>
    <row r="320" spans="1:13" x14ac:dyDescent="0.25">
      <c r="A320" s="1">
        <v>44409</v>
      </c>
      <c r="B320" t="s">
        <v>13</v>
      </c>
      <c r="C320" t="s">
        <v>22</v>
      </c>
      <c r="D320" t="s">
        <v>19</v>
      </c>
      <c r="E320" s="3">
        <v>192954.31</v>
      </c>
      <c r="F320" s="2">
        <v>1308</v>
      </c>
      <c r="G320" s="2">
        <v>1149</v>
      </c>
      <c r="H320" s="2">
        <v>2567</v>
      </c>
      <c r="I320" s="5">
        <v>147.518585626911</v>
      </c>
      <c r="J320" s="5">
        <v>167.93238468233201</v>
      </c>
      <c r="K320" s="4">
        <v>1.1383812010443799</v>
      </c>
      <c r="L320" s="4">
        <v>1.96253822629969</v>
      </c>
      <c r="M320" s="4">
        <v>1.5944299390774499</v>
      </c>
    </row>
    <row r="321" spans="1:13" x14ac:dyDescent="0.25">
      <c r="A321" s="1">
        <v>44409</v>
      </c>
      <c r="B321" t="s">
        <v>13</v>
      </c>
      <c r="C321" t="s">
        <v>22</v>
      </c>
      <c r="D321" t="s">
        <v>20</v>
      </c>
      <c r="E321" s="3">
        <v>64267.35</v>
      </c>
      <c r="F321" s="2">
        <v>486</v>
      </c>
      <c r="G321" s="2">
        <v>406</v>
      </c>
      <c r="H321" s="2">
        <v>930</v>
      </c>
      <c r="I321" s="5">
        <v>132.23734567901201</v>
      </c>
      <c r="J321" s="5">
        <v>158.29396551724099</v>
      </c>
      <c r="K321" s="4">
        <v>1.1970443349753599</v>
      </c>
      <c r="L321" s="4">
        <v>1.9135802469135801</v>
      </c>
      <c r="M321" s="4">
        <v>1.60591133004926</v>
      </c>
    </row>
    <row r="322" spans="1:13" x14ac:dyDescent="0.25">
      <c r="A322" s="1">
        <v>44409</v>
      </c>
      <c r="B322" t="s">
        <v>13</v>
      </c>
      <c r="C322" t="s">
        <v>22</v>
      </c>
      <c r="D322" t="s">
        <v>21</v>
      </c>
      <c r="E322" s="3">
        <v>27380.9</v>
      </c>
      <c r="F322" s="2">
        <v>221</v>
      </c>
      <c r="G322" s="2">
        <v>184</v>
      </c>
      <c r="H322" s="2">
        <v>381</v>
      </c>
      <c r="I322" s="5">
        <v>123.895475113122</v>
      </c>
      <c r="J322" s="5">
        <v>148.80923913043401</v>
      </c>
      <c r="K322" s="4">
        <v>1.2010869565217299</v>
      </c>
      <c r="L322" s="4">
        <v>1.7239819004524799</v>
      </c>
      <c r="M322" s="4">
        <v>1.4945652173913</v>
      </c>
    </row>
    <row r="323" spans="1:13" x14ac:dyDescent="0.25">
      <c r="A323" s="1">
        <v>44409</v>
      </c>
      <c r="B323" t="s">
        <v>23</v>
      </c>
      <c r="C323" t="s">
        <v>14</v>
      </c>
      <c r="E323" s="3">
        <v>1513648.17</v>
      </c>
      <c r="F323" s="2">
        <v>14776</v>
      </c>
      <c r="G323" s="2">
        <v>11515</v>
      </c>
      <c r="H323" s="2">
        <v>28005</v>
      </c>
      <c r="I323" s="5">
        <v>102.439643340552</v>
      </c>
      <c r="J323" s="5">
        <v>131.45012331741199</v>
      </c>
      <c r="K323" s="4">
        <v>1.2831958315240899</v>
      </c>
      <c r="L323" s="4">
        <v>1.89530319436924</v>
      </c>
      <c r="M323" s="4">
        <v>1.76239687364307</v>
      </c>
    </row>
    <row r="324" spans="1:13" x14ac:dyDescent="0.25">
      <c r="A324" s="1">
        <v>44409</v>
      </c>
      <c r="B324" t="s">
        <v>23</v>
      </c>
      <c r="C324" t="s">
        <v>14</v>
      </c>
      <c r="D324" t="s">
        <v>15</v>
      </c>
      <c r="E324" s="3">
        <v>133261.48000000001</v>
      </c>
      <c r="F324" s="2">
        <v>1328</v>
      </c>
      <c r="G324" s="2">
        <v>1063</v>
      </c>
      <c r="H324" s="2">
        <v>2395</v>
      </c>
      <c r="I324" s="5">
        <v>100.3475</v>
      </c>
      <c r="J324" s="5">
        <v>125.36357478833401</v>
      </c>
      <c r="K324" s="4">
        <v>1.2492944496707401</v>
      </c>
      <c r="L324" s="4">
        <v>1.80346385542168</v>
      </c>
      <c r="M324" s="4">
        <v>1.70460959548447</v>
      </c>
    </row>
    <row r="325" spans="1:13" x14ac:dyDescent="0.25">
      <c r="A325" s="1">
        <v>44409</v>
      </c>
      <c r="B325" t="s">
        <v>23</v>
      </c>
      <c r="C325" t="s">
        <v>14</v>
      </c>
      <c r="D325" t="s">
        <v>16</v>
      </c>
      <c r="E325" s="3">
        <v>240660.29</v>
      </c>
      <c r="F325" s="2">
        <v>2468</v>
      </c>
      <c r="G325" s="2">
        <v>1947</v>
      </c>
      <c r="H325" s="2">
        <v>4615</v>
      </c>
      <c r="I325" s="5">
        <v>97.512273095623996</v>
      </c>
      <c r="J325" s="5">
        <v>123.60569594247499</v>
      </c>
      <c r="K325" s="4">
        <v>1.26759116589625</v>
      </c>
      <c r="L325" s="4">
        <v>1.86993517017828</v>
      </c>
      <c r="M325" s="4">
        <v>1.76682074987159</v>
      </c>
    </row>
    <row r="326" spans="1:13" x14ac:dyDescent="0.25">
      <c r="A326" s="1">
        <v>44409</v>
      </c>
      <c r="B326" t="s">
        <v>23</v>
      </c>
      <c r="C326" t="s">
        <v>14</v>
      </c>
      <c r="D326" t="s">
        <v>17</v>
      </c>
      <c r="E326" s="3">
        <v>611719.9</v>
      </c>
      <c r="F326" s="2">
        <v>6383</v>
      </c>
      <c r="G326" s="2">
        <v>4952</v>
      </c>
      <c r="H326" s="2">
        <v>12272</v>
      </c>
      <c r="I326" s="5">
        <v>95.835798214005905</v>
      </c>
      <c r="J326" s="5">
        <v>123.529866720516</v>
      </c>
      <c r="K326" s="4">
        <v>1.2889741518578299</v>
      </c>
      <c r="L326" s="4">
        <v>1.92260692464358</v>
      </c>
      <c r="M326" s="4">
        <v>1.8093699515347299</v>
      </c>
    </row>
    <row r="327" spans="1:13" x14ac:dyDescent="0.25">
      <c r="A327" s="1">
        <v>44409</v>
      </c>
      <c r="B327" t="s">
        <v>23</v>
      </c>
      <c r="C327" t="s">
        <v>14</v>
      </c>
      <c r="D327" t="s">
        <v>18</v>
      </c>
      <c r="E327" s="3">
        <v>375516.81</v>
      </c>
      <c r="F327" s="2">
        <v>3793</v>
      </c>
      <c r="G327" s="2">
        <v>2946</v>
      </c>
      <c r="H327" s="2">
        <v>7248</v>
      </c>
      <c r="I327" s="5">
        <v>99.0025863432639</v>
      </c>
      <c r="J327" s="5">
        <v>127.46667006109899</v>
      </c>
      <c r="K327" s="4">
        <v>1.2875084860828201</v>
      </c>
      <c r="L327" s="4">
        <v>1.91088847877669</v>
      </c>
      <c r="M327" s="4">
        <v>1.7834351663272201</v>
      </c>
    </row>
    <row r="328" spans="1:13" x14ac:dyDescent="0.25">
      <c r="A328" s="1">
        <v>44409</v>
      </c>
      <c r="B328" t="s">
        <v>23</v>
      </c>
      <c r="C328" t="s">
        <v>14</v>
      </c>
      <c r="D328" t="s">
        <v>19</v>
      </c>
      <c r="E328" s="3">
        <v>910962.51</v>
      </c>
      <c r="F328" s="2">
        <v>9299</v>
      </c>
      <c r="G328" s="2">
        <v>7185</v>
      </c>
      <c r="H328" s="2">
        <v>16911</v>
      </c>
      <c r="I328" s="5">
        <v>97.963491773308903</v>
      </c>
      <c r="J328" s="5">
        <v>126.786709812108</v>
      </c>
      <c r="K328" s="4">
        <v>1.2942240779401499</v>
      </c>
      <c r="L328" s="4">
        <v>1.8185826432949701</v>
      </c>
      <c r="M328" s="4">
        <v>1.74794711203897</v>
      </c>
    </row>
    <row r="329" spans="1:13" x14ac:dyDescent="0.25">
      <c r="A329" s="1">
        <v>44409</v>
      </c>
      <c r="B329" t="s">
        <v>23</v>
      </c>
      <c r="C329" t="s">
        <v>14</v>
      </c>
      <c r="D329" t="s">
        <v>20</v>
      </c>
      <c r="E329" s="3">
        <v>297774</v>
      </c>
      <c r="F329" s="2">
        <v>3319</v>
      </c>
      <c r="G329" s="2">
        <v>2628</v>
      </c>
      <c r="H329" s="2">
        <v>5611</v>
      </c>
      <c r="I329" s="5">
        <v>89.717987345585996</v>
      </c>
      <c r="J329" s="5">
        <v>113.308219178082</v>
      </c>
      <c r="K329" s="4">
        <v>1.26293759512937</v>
      </c>
      <c r="L329" s="4">
        <v>1.6905694486291001</v>
      </c>
      <c r="M329" s="4">
        <v>1.6137747336377399</v>
      </c>
    </row>
    <row r="330" spans="1:13" x14ac:dyDescent="0.25">
      <c r="A330" s="1">
        <v>44409</v>
      </c>
      <c r="B330" t="s">
        <v>23</v>
      </c>
      <c r="C330" t="s">
        <v>14</v>
      </c>
      <c r="D330" t="s">
        <v>21</v>
      </c>
      <c r="E330" s="3">
        <v>105799.15</v>
      </c>
      <c r="F330" s="2">
        <v>1256</v>
      </c>
      <c r="G330" s="2">
        <v>1022</v>
      </c>
      <c r="H330" s="2">
        <v>1986</v>
      </c>
      <c r="I330" s="5">
        <v>84.234992038216504</v>
      </c>
      <c r="J330" s="5">
        <v>103.52167318982301</v>
      </c>
      <c r="K330" s="4">
        <v>1.2289628180039101</v>
      </c>
      <c r="L330" s="4">
        <v>1.5812101910828</v>
      </c>
      <c r="M330" s="4">
        <v>1.54011741682974</v>
      </c>
    </row>
    <row r="331" spans="1:13" x14ac:dyDescent="0.25">
      <c r="A331" s="1">
        <v>44409</v>
      </c>
      <c r="B331" t="s">
        <v>23</v>
      </c>
      <c r="C331" t="s">
        <v>22</v>
      </c>
      <c r="E331" s="3">
        <v>1187187.99</v>
      </c>
      <c r="F331" s="2">
        <v>10693</v>
      </c>
      <c r="G331" s="2">
        <v>8629</v>
      </c>
      <c r="H331" s="2">
        <v>24018</v>
      </c>
      <c r="I331" s="5">
        <v>111.024781632843</v>
      </c>
      <c r="J331" s="5">
        <v>137.581178583845</v>
      </c>
      <c r="K331" s="4">
        <v>1.23919341754548</v>
      </c>
      <c r="L331" s="4">
        <v>2.24614233610773</v>
      </c>
      <c r="M331" s="4">
        <v>2.0835554525437399</v>
      </c>
    </row>
    <row r="332" spans="1:13" x14ac:dyDescent="0.25">
      <c r="A332" s="1">
        <v>44409</v>
      </c>
      <c r="B332" t="s">
        <v>23</v>
      </c>
      <c r="C332" t="s">
        <v>22</v>
      </c>
      <c r="D332" t="s">
        <v>15</v>
      </c>
      <c r="E332" s="3">
        <v>20691.48</v>
      </c>
      <c r="F332" s="2">
        <v>143</v>
      </c>
      <c r="G332" s="2">
        <v>135</v>
      </c>
      <c r="H332" s="2">
        <v>296</v>
      </c>
      <c r="I332" s="5">
        <v>144.69566433566399</v>
      </c>
      <c r="J332" s="5">
        <v>153.270222222222</v>
      </c>
      <c r="K332" s="4">
        <v>1.05925925925925</v>
      </c>
      <c r="L332" s="4">
        <v>2.06993006993007</v>
      </c>
      <c r="M332" s="4">
        <v>1.5185185185185099</v>
      </c>
    </row>
    <row r="333" spans="1:13" x14ac:dyDescent="0.25">
      <c r="A333" s="1">
        <v>44409</v>
      </c>
      <c r="B333" t="s">
        <v>23</v>
      </c>
      <c r="C333" t="s">
        <v>22</v>
      </c>
      <c r="D333" t="s">
        <v>16</v>
      </c>
      <c r="E333" s="3">
        <v>27539.34</v>
      </c>
      <c r="F333" s="2">
        <v>221</v>
      </c>
      <c r="G333" s="2">
        <v>206</v>
      </c>
      <c r="H333" s="2">
        <v>416</v>
      </c>
      <c r="I333" s="5">
        <v>124.612398190045</v>
      </c>
      <c r="J333" s="5">
        <v>133.686116504854</v>
      </c>
      <c r="K333" s="4">
        <v>1.07281553398058</v>
      </c>
      <c r="L333" s="4">
        <v>1.8823529411764699</v>
      </c>
      <c r="M333" s="4">
        <v>1.5679611650485401</v>
      </c>
    </row>
    <row r="334" spans="1:13" x14ac:dyDescent="0.25">
      <c r="A334" s="1">
        <v>44409</v>
      </c>
      <c r="B334" t="s">
        <v>23</v>
      </c>
      <c r="C334" t="s">
        <v>22</v>
      </c>
      <c r="D334" t="s">
        <v>17</v>
      </c>
      <c r="E334" s="3">
        <v>74833.83</v>
      </c>
      <c r="F334" s="2">
        <v>536</v>
      </c>
      <c r="G334" s="2">
        <v>453</v>
      </c>
      <c r="H334" s="2">
        <v>1039</v>
      </c>
      <c r="I334" s="5">
        <v>139.61535447761099</v>
      </c>
      <c r="J334" s="5">
        <v>165.196092715231</v>
      </c>
      <c r="K334" s="4">
        <v>1.1832229580573901</v>
      </c>
      <c r="L334" s="4">
        <v>1.93843283582089</v>
      </c>
      <c r="M334" s="4">
        <v>1.64459161147902</v>
      </c>
    </row>
    <row r="335" spans="1:13" x14ac:dyDescent="0.25">
      <c r="A335" s="1">
        <v>44409</v>
      </c>
      <c r="B335" t="s">
        <v>23</v>
      </c>
      <c r="C335" t="s">
        <v>22</v>
      </c>
      <c r="D335" t="s">
        <v>18</v>
      </c>
      <c r="E335" s="3">
        <v>25162.33</v>
      </c>
      <c r="F335" s="2">
        <v>222</v>
      </c>
      <c r="G335" s="2">
        <v>191</v>
      </c>
      <c r="H335" s="2">
        <v>469</v>
      </c>
      <c r="I335" s="5">
        <v>113.34382882882799</v>
      </c>
      <c r="J335" s="5">
        <v>131.73994764397901</v>
      </c>
      <c r="K335" s="4">
        <v>1.16230366492146</v>
      </c>
      <c r="L335" s="4">
        <v>2.1126126126126099</v>
      </c>
      <c r="M335" s="4">
        <v>1.78010471204188</v>
      </c>
    </row>
    <row r="336" spans="1:13" x14ac:dyDescent="0.25">
      <c r="A336" s="1">
        <v>44409</v>
      </c>
      <c r="B336" t="s">
        <v>23</v>
      </c>
      <c r="C336" t="s">
        <v>22</v>
      </c>
      <c r="D336" t="s">
        <v>19</v>
      </c>
      <c r="E336" s="3">
        <v>57381.77</v>
      </c>
      <c r="F336" s="2">
        <v>433</v>
      </c>
      <c r="G336" s="2">
        <v>374</v>
      </c>
      <c r="H336" s="2">
        <v>860</v>
      </c>
      <c r="I336" s="5">
        <v>132.521408775981</v>
      </c>
      <c r="J336" s="5">
        <v>153.427192513368</v>
      </c>
      <c r="K336" s="4">
        <v>1.15775401069518</v>
      </c>
      <c r="L336" s="4">
        <v>1.9861431870669699</v>
      </c>
      <c r="M336" s="4">
        <v>1.65775401069518</v>
      </c>
    </row>
    <row r="337" spans="1:13" x14ac:dyDescent="0.25">
      <c r="A337" s="1">
        <v>44409</v>
      </c>
      <c r="B337" t="s">
        <v>23</v>
      </c>
      <c r="C337" t="s">
        <v>22</v>
      </c>
      <c r="D337" t="s">
        <v>20</v>
      </c>
      <c r="E337" s="3">
        <v>20883.41</v>
      </c>
      <c r="F337" s="2">
        <v>158</v>
      </c>
      <c r="G337" s="2">
        <v>137</v>
      </c>
      <c r="H337" s="2">
        <v>272</v>
      </c>
      <c r="I337" s="5">
        <v>132.17348101265799</v>
      </c>
      <c r="J337" s="5">
        <v>152.43364963503601</v>
      </c>
      <c r="K337" s="4">
        <v>1.15328467153284</v>
      </c>
      <c r="L337" s="4">
        <v>1.72151898734177</v>
      </c>
      <c r="M337" s="4">
        <v>1.4963503649634999</v>
      </c>
    </row>
    <row r="338" spans="1:13" x14ac:dyDescent="0.25">
      <c r="A338" s="1">
        <v>44409</v>
      </c>
      <c r="B338" t="s">
        <v>23</v>
      </c>
      <c r="C338" t="s">
        <v>22</v>
      </c>
      <c r="D338" t="s">
        <v>21</v>
      </c>
      <c r="E338" s="3">
        <v>6238.51</v>
      </c>
      <c r="F338" s="2">
        <v>57</v>
      </c>
      <c r="G338" s="2">
        <v>49</v>
      </c>
      <c r="H338" s="2">
        <v>109</v>
      </c>
      <c r="I338" s="5">
        <v>109.447543859649</v>
      </c>
      <c r="J338" s="5">
        <v>127.31653061224399</v>
      </c>
      <c r="K338" s="4">
        <v>1.1632653061224401</v>
      </c>
      <c r="L338" s="4">
        <v>1.9122807017543799</v>
      </c>
      <c r="M338" s="4">
        <v>1.5102040816326501</v>
      </c>
    </row>
    <row r="339" spans="1:13" x14ac:dyDescent="0.25">
      <c r="A339" s="1">
        <v>44409</v>
      </c>
      <c r="B339" t="s">
        <v>24</v>
      </c>
      <c r="C339" t="s">
        <v>14</v>
      </c>
      <c r="E339" s="3">
        <v>1834.6</v>
      </c>
      <c r="F339" s="2">
        <v>23</v>
      </c>
      <c r="G339" s="2">
        <v>22</v>
      </c>
      <c r="H339" s="2">
        <v>39</v>
      </c>
      <c r="I339" s="5">
        <v>79.765217391304304</v>
      </c>
      <c r="J339" s="5">
        <v>83.390909090909005</v>
      </c>
      <c r="K339" s="4">
        <v>1.0454545454545401</v>
      </c>
      <c r="L339" s="4">
        <v>1.6956521739130399</v>
      </c>
      <c r="M339" s="4">
        <v>1.36363636363636</v>
      </c>
    </row>
    <row r="340" spans="1:13" x14ac:dyDescent="0.25">
      <c r="A340" s="1">
        <v>44409</v>
      </c>
      <c r="B340" t="s">
        <v>24</v>
      </c>
      <c r="C340" t="s">
        <v>14</v>
      </c>
      <c r="D340" t="s">
        <v>15</v>
      </c>
      <c r="E340" s="3">
        <v>796.98</v>
      </c>
      <c r="F340" s="2">
        <v>5</v>
      </c>
      <c r="G340" s="2">
        <v>4</v>
      </c>
      <c r="H340" s="2">
        <v>8</v>
      </c>
      <c r="I340" s="5">
        <v>159.39599999999999</v>
      </c>
      <c r="J340" s="5">
        <v>199.245</v>
      </c>
      <c r="K340" s="4">
        <v>1.25</v>
      </c>
      <c r="L340" s="4">
        <v>1.6</v>
      </c>
      <c r="M340" s="4">
        <v>1.5</v>
      </c>
    </row>
    <row r="341" spans="1:13" x14ac:dyDescent="0.25">
      <c r="A341" s="1">
        <v>44409</v>
      </c>
      <c r="B341" t="s">
        <v>24</v>
      </c>
      <c r="C341" t="s">
        <v>14</v>
      </c>
      <c r="D341" t="s">
        <v>16</v>
      </c>
      <c r="E341" s="3">
        <v>327.96</v>
      </c>
      <c r="F341" s="2">
        <v>3</v>
      </c>
      <c r="G341" s="2">
        <v>3</v>
      </c>
      <c r="H341" s="2">
        <v>4</v>
      </c>
      <c r="I341" s="5">
        <v>109.32</v>
      </c>
      <c r="J341" s="5">
        <v>109.32</v>
      </c>
      <c r="K341" s="4">
        <v>1</v>
      </c>
      <c r="L341" s="4">
        <v>1.3333333333333299</v>
      </c>
      <c r="M341" s="4">
        <v>1.3333333333333299</v>
      </c>
    </row>
    <row r="342" spans="1:13" x14ac:dyDescent="0.25">
      <c r="A342" s="1">
        <v>44409</v>
      </c>
      <c r="B342" t="s">
        <v>24</v>
      </c>
      <c r="C342" t="s">
        <v>14</v>
      </c>
      <c r="D342" t="s">
        <v>17</v>
      </c>
      <c r="E342" s="3">
        <v>413.83</v>
      </c>
      <c r="F342" s="2">
        <v>8</v>
      </c>
      <c r="G342" s="2">
        <v>7</v>
      </c>
      <c r="H342" s="2">
        <v>13</v>
      </c>
      <c r="I342" s="5">
        <v>51.728749999999998</v>
      </c>
      <c r="J342" s="5">
        <v>59.1185714285714</v>
      </c>
      <c r="K342" s="4">
        <v>1.1428571428571399</v>
      </c>
      <c r="L342" s="4">
        <v>1.625</v>
      </c>
      <c r="M342" s="4">
        <v>1.28571428571428</v>
      </c>
    </row>
    <row r="343" spans="1:13" x14ac:dyDescent="0.25">
      <c r="A343" s="1">
        <v>44409</v>
      </c>
      <c r="B343" t="s">
        <v>24</v>
      </c>
      <c r="C343" t="s">
        <v>14</v>
      </c>
      <c r="D343" t="s">
        <v>18</v>
      </c>
      <c r="E343" s="3">
        <v>463.89</v>
      </c>
      <c r="F343" s="2">
        <v>8</v>
      </c>
      <c r="G343" s="2">
        <v>7</v>
      </c>
      <c r="H343" s="2">
        <v>11</v>
      </c>
      <c r="I343" s="5">
        <v>57.986249999999998</v>
      </c>
      <c r="J343" s="5">
        <v>66.27</v>
      </c>
      <c r="K343" s="4">
        <v>1.1428571428571399</v>
      </c>
      <c r="L343" s="4">
        <v>1.375</v>
      </c>
      <c r="M343" s="4">
        <v>1</v>
      </c>
    </row>
    <row r="344" spans="1:13" x14ac:dyDescent="0.25">
      <c r="A344" s="1">
        <v>44409</v>
      </c>
      <c r="B344" t="s">
        <v>24</v>
      </c>
      <c r="C344" t="s">
        <v>14</v>
      </c>
      <c r="D344" t="s">
        <v>19</v>
      </c>
      <c r="E344" s="3">
        <v>1775.49</v>
      </c>
      <c r="F344" s="2">
        <v>25</v>
      </c>
      <c r="G344" s="2">
        <v>24</v>
      </c>
      <c r="H344" s="2">
        <v>33</v>
      </c>
      <c r="I344" s="5">
        <v>71.019599999999997</v>
      </c>
      <c r="J344" s="5">
        <v>73.978750000000005</v>
      </c>
      <c r="K344" s="4">
        <v>1.0416666666666601</v>
      </c>
      <c r="L344" s="4">
        <v>1.32</v>
      </c>
      <c r="M344" s="4">
        <v>1.1666666666666601</v>
      </c>
    </row>
    <row r="345" spans="1:13" x14ac:dyDescent="0.25">
      <c r="A345" s="1">
        <v>44409</v>
      </c>
      <c r="B345" t="s">
        <v>24</v>
      </c>
      <c r="C345" t="s">
        <v>14</v>
      </c>
      <c r="D345" t="s">
        <v>20</v>
      </c>
      <c r="E345" s="3">
        <v>933.91</v>
      </c>
      <c r="F345" s="2">
        <v>15</v>
      </c>
      <c r="G345" s="2">
        <v>12</v>
      </c>
      <c r="H345" s="2">
        <v>17</v>
      </c>
      <c r="I345" s="5">
        <v>62.260666666666602</v>
      </c>
      <c r="J345" s="5">
        <v>77.825833333333307</v>
      </c>
      <c r="K345" s="4">
        <v>1.25</v>
      </c>
      <c r="L345" s="4">
        <v>1.13333333333333</v>
      </c>
      <c r="M345" s="4">
        <v>1.1666666666666601</v>
      </c>
    </row>
    <row r="346" spans="1:13" x14ac:dyDescent="0.25">
      <c r="A346" s="1">
        <v>44409</v>
      </c>
      <c r="B346" t="s">
        <v>24</v>
      </c>
      <c r="C346" t="s">
        <v>14</v>
      </c>
      <c r="D346" t="s">
        <v>21</v>
      </c>
      <c r="E346" s="3">
        <v>65.989999999999995</v>
      </c>
      <c r="F346" s="2">
        <v>1</v>
      </c>
      <c r="G346" s="2">
        <v>1</v>
      </c>
      <c r="H346" s="2">
        <v>1</v>
      </c>
      <c r="I346" s="5">
        <v>65.989999999999995</v>
      </c>
      <c r="J346" s="5">
        <v>65.989999999999995</v>
      </c>
      <c r="K346" s="4">
        <v>1</v>
      </c>
      <c r="L346" s="4">
        <v>1</v>
      </c>
      <c r="M346" s="4">
        <v>1</v>
      </c>
    </row>
    <row r="347" spans="1:13" x14ac:dyDescent="0.25">
      <c r="A347" s="1">
        <v>44409</v>
      </c>
      <c r="B347" t="s">
        <v>24</v>
      </c>
      <c r="C347" t="s">
        <v>22</v>
      </c>
      <c r="E347" s="3">
        <v>2073.34</v>
      </c>
      <c r="F347" s="2">
        <v>24</v>
      </c>
      <c r="G347" s="2">
        <v>22</v>
      </c>
      <c r="H347" s="2">
        <v>27</v>
      </c>
      <c r="I347" s="5">
        <v>86.389166666666597</v>
      </c>
      <c r="J347" s="5">
        <v>94.242727272727194</v>
      </c>
      <c r="K347" s="4">
        <v>1.0909090909090899</v>
      </c>
      <c r="L347" s="4">
        <v>1.125</v>
      </c>
      <c r="M347" s="4">
        <v>1.0454545454545401</v>
      </c>
    </row>
    <row r="348" spans="1:13" x14ac:dyDescent="0.25">
      <c r="A348" s="1">
        <v>44409</v>
      </c>
      <c r="B348" t="s">
        <v>24</v>
      </c>
      <c r="C348" t="s">
        <v>22</v>
      </c>
      <c r="D348" t="s">
        <v>15</v>
      </c>
      <c r="E348" s="3">
        <v>200</v>
      </c>
      <c r="F348" s="2">
        <v>1</v>
      </c>
      <c r="G348" s="2">
        <v>1</v>
      </c>
      <c r="H348" s="2">
        <v>1</v>
      </c>
      <c r="I348" s="5">
        <v>200</v>
      </c>
      <c r="J348" s="5">
        <v>200</v>
      </c>
      <c r="K348" s="4">
        <v>1</v>
      </c>
      <c r="L348" s="4">
        <v>1</v>
      </c>
      <c r="M348" s="4">
        <v>1</v>
      </c>
    </row>
    <row r="349" spans="1:13" x14ac:dyDescent="0.25">
      <c r="A349" s="1">
        <v>44409</v>
      </c>
      <c r="B349" t="s">
        <v>24</v>
      </c>
      <c r="C349" t="s">
        <v>22</v>
      </c>
      <c r="D349" t="s">
        <v>16</v>
      </c>
      <c r="E349" s="3">
        <v>53.99</v>
      </c>
      <c r="F349" s="2">
        <v>2</v>
      </c>
      <c r="G349" s="2">
        <v>2</v>
      </c>
      <c r="H349" s="2">
        <v>2</v>
      </c>
      <c r="I349" s="5">
        <v>26.995000000000001</v>
      </c>
      <c r="J349" s="5">
        <v>26.995000000000001</v>
      </c>
      <c r="K349" s="4">
        <v>1</v>
      </c>
      <c r="L349" s="4">
        <v>1</v>
      </c>
      <c r="M349" s="4">
        <v>1</v>
      </c>
    </row>
    <row r="350" spans="1:13" x14ac:dyDescent="0.25">
      <c r="A350" s="1">
        <v>44409</v>
      </c>
      <c r="B350" t="s">
        <v>24</v>
      </c>
      <c r="C350" t="s">
        <v>22</v>
      </c>
      <c r="D350" t="s">
        <v>17</v>
      </c>
      <c r="E350" s="3">
        <v>258.98</v>
      </c>
      <c r="F350" s="2">
        <v>4</v>
      </c>
      <c r="G350" s="2">
        <v>3</v>
      </c>
      <c r="H350" s="2">
        <v>6</v>
      </c>
      <c r="I350" s="5">
        <v>64.745000000000005</v>
      </c>
      <c r="J350" s="5">
        <v>86.326666666666597</v>
      </c>
      <c r="K350" s="4">
        <v>1.3333333333333299</v>
      </c>
      <c r="L350" s="4">
        <v>1.5</v>
      </c>
      <c r="M350" s="4">
        <v>1.3333333333333299</v>
      </c>
    </row>
    <row r="351" spans="1:13" x14ac:dyDescent="0.25">
      <c r="A351" s="1">
        <v>44409</v>
      </c>
      <c r="B351" t="s">
        <v>24</v>
      </c>
      <c r="C351" t="s">
        <v>22</v>
      </c>
      <c r="D351" t="s">
        <v>18</v>
      </c>
      <c r="E351" s="3">
        <v>351.12</v>
      </c>
      <c r="F351" s="2">
        <v>4</v>
      </c>
      <c r="G351" s="2">
        <v>4</v>
      </c>
      <c r="H351" s="2">
        <v>10</v>
      </c>
      <c r="I351" s="5">
        <v>87.78</v>
      </c>
      <c r="J351" s="5">
        <v>87.78</v>
      </c>
      <c r="K351" s="4">
        <v>1</v>
      </c>
      <c r="L351" s="4">
        <v>2.5</v>
      </c>
      <c r="M351" s="4">
        <v>2</v>
      </c>
    </row>
    <row r="352" spans="1:13" x14ac:dyDescent="0.25">
      <c r="A352" s="1">
        <v>44409</v>
      </c>
      <c r="B352" t="s">
        <v>24</v>
      </c>
      <c r="C352" t="s">
        <v>22</v>
      </c>
      <c r="D352" t="s">
        <v>19</v>
      </c>
      <c r="E352" s="3">
        <v>270</v>
      </c>
      <c r="F352" s="2">
        <v>2</v>
      </c>
      <c r="G352" s="2">
        <v>1</v>
      </c>
      <c r="H352" s="2">
        <v>2</v>
      </c>
      <c r="I352" s="5">
        <v>135</v>
      </c>
      <c r="J352" s="5">
        <v>270</v>
      </c>
      <c r="K352" s="4">
        <v>2</v>
      </c>
      <c r="L352" s="4">
        <v>1</v>
      </c>
      <c r="M352" s="4">
        <v>1</v>
      </c>
    </row>
    <row r="353" spans="1:13" x14ac:dyDescent="0.25">
      <c r="A353" s="1">
        <v>44440</v>
      </c>
      <c r="B353" t="s">
        <v>13</v>
      </c>
      <c r="C353" t="s">
        <v>14</v>
      </c>
      <c r="E353" s="3">
        <v>1182357.3</v>
      </c>
      <c r="F353" s="2">
        <v>9534</v>
      </c>
      <c r="G353" s="2">
        <v>8205</v>
      </c>
      <c r="H353" s="2">
        <v>16150</v>
      </c>
      <c r="I353" s="5">
        <v>124.014820641913</v>
      </c>
      <c r="J353" s="5">
        <v>144.10204753199201</v>
      </c>
      <c r="K353" s="4">
        <v>1.16197440585009</v>
      </c>
      <c r="L353" s="4">
        <v>1.69393748688902</v>
      </c>
      <c r="M353" s="4">
        <v>1.57781840341255</v>
      </c>
    </row>
    <row r="354" spans="1:13" x14ac:dyDescent="0.25">
      <c r="A354" s="1">
        <v>44440</v>
      </c>
      <c r="B354" t="s">
        <v>13</v>
      </c>
      <c r="C354" t="s">
        <v>14</v>
      </c>
      <c r="D354" t="s">
        <v>15</v>
      </c>
      <c r="E354" s="3">
        <v>61151.88</v>
      </c>
      <c r="F354" s="2">
        <v>520</v>
      </c>
      <c r="G354" s="2">
        <v>448</v>
      </c>
      <c r="H354" s="2">
        <v>900</v>
      </c>
      <c r="I354" s="5">
        <v>117.599769230769</v>
      </c>
      <c r="J354" s="5">
        <v>136.499732142857</v>
      </c>
      <c r="K354" s="4">
        <v>1.16071428571428</v>
      </c>
      <c r="L354" s="4">
        <v>1.7307692307692299</v>
      </c>
      <c r="M354" s="4">
        <v>1.515625</v>
      </c>
    </row>
    <row r="355" spans="1:13" x14ac:dyDescent="0.25">
      <c r="A355" s="1">
        <v>44440</v>
      </c>
      <c r="B355" t="s">
        <v>13</v>
      </c>
      <c r="C355" t="s">
        <v>14</v>
      </c>
      <c r="D355" t="s">
        <v>16</v>
      </c>
      <c r="E355" s="3">
        <v>98454.25</v>
      </c>
      <c r="F355" s="2">
        <v>920</v>
      </c>
      <c r="G355" s="2">
        <v>808</v>
      </c>
      <c r="H355" s="2">
        <v>1538</v>
      </c>
      <c r="I355" s="5">
        <v>107.01548913043401</v>
      </c>
      <c r="J355" s="5">
        <v>121.84931930693</v>
      </c>
      <c r="K355" s="4">
        <v>1.1386138613861301</v>
      </c>
      <c r="L355" s="4">
        <v>1.67173913043478</v>
      </c>
      <c r="M355" s="4">
        <v>1.5853960396039599</v>
      </c>
    </row>
    <row r="356" spans="1:13" x14ac:dyDescent="0.25">
      <c r="A356" s="1">
        <v>44440</v>
      </c>
      <c r="B356" t="s">
        <v>13</v>
      </c>
      <c r="C356" t="s">
        <v>14</v>
      </c>
      <c r="D356" t="s">
        <v>17</v>
      </c>
      <c r="E356" s="3">
        <v>244934.65</v>
      </c>
      <c r="F356" s="2">
        <v>2430</v>
      </c>
      <c r="G356" s="2">
        <v>2116</v>
      </c>
      <c r="H356" s="2">
        <v>4186</v>
      </c>
      <c r="I356" s="5">
        <v>100.796152263374</v>
      </c>
      <c r="J356" s="5">
        <v>115.753615311909</v>
      </c>
      <c r="K356" s="4">
        <v>1.1483931947069901</v>
      </c>
      <c r="L356" s="4">
        <v>1.7226337448559601</v>
      </c>
      <c r="M356" s="4">
        <v>1.6025519848771199</v>
      </c>
    </row>
    <row r="357" spans="1:13" x14ac:dyDescent="0.25">
      <c r="A357" s="1">
        <v>44440</v>
      </c>
      <c r="B357" t="s">
        <v>13</v>
      </c>
      <c r="C357" t="s">
        <v>14</v>
      </c>
      <c r="D357" t="s">
        <v>18</v>
      </c>
      <c r="E357" s="3">
        <v>181594.09</v>
      </c>
      <c r="F357" s="2">
        <v>1697</v>
      </c>
      <c r="G357" s="2">
        <v>1461</v>
      </c>
      <c r="H357" s="2">
        <v>2930</v>
      </c>
      <c r="I357" s="5">
        <v>107.008892162639</v>
      </c>
      <c r="J357" s="5">
        <v>124.294380561259</v>
      </c>
      <c r="K357" s="4">
        <v>1.16153319644079</v>
      </c>
      <c r="L357" s="4">
        <v>1.7265763111373</v>
      </c>
      <c r="M357" s="4">
        <v>1.6249144421629</v>
      </c>
    </row>
    <row r="358" spans="1:13" x14ac:dyDescent="0.25">
      <c r="A358" s="1">
        <v>44440</v>
      </c>
      <c r="B358" t="s">
        <v>13</v>
      </c>
      <c r="C358" t="s">
        <v>14</v>
      </c>
      <c r="D358" t="s">
        <v>19</v>
      </c>
      <c r="E358" s="3">
        <v>621544.31999999995</v>
      </c>
      <c r="F358" s="2">
        <v>5387</v>
      </c>
      <c r="G358" s="2">
        <v>4570</v>
      </c>
      <c r="H358" s="2">
        <v>9111</v>
      </c>
      <c r="I358" s="5">
        <v>115.378563207722</v>
      </c>
      <c r="J358" s="5">
        <v>136.005321663019</v>
      </c>
      <c r="K358" s="4">
        <v>1.1787746170678299</v>
      </c>
      <c r="L358" s="4">
        <v>1.69129385557824</v>
      </c>
      <c r="M358" s="4">
        <v>1.5936542669584199</v>
      </c>
    </row>
    <row r="359" spans="1:13" x14ac:dyDescent="0.25">
      <c r="A359" s="1">
        <v>44440</v>
      </c>
      <c r="B359" t="s">
        <v>13</v>
      </c>
      <c r="C359" t="s">
        <v>14</v>
      </c>
      <c r="D359" t="s">
        <v>20</v>
      </c>
      <c r="E359" s="3">
        <v>269286.94</v>
      </c>
      <c r="F359" s="2">
        <v>2545</v>
      </c>
      <c r="G359" s="2">
        <v>2167</v>
      </c>
      <c r="H359" s="2">
        <v>3980</v>
      </c>
      <c r="I359" s="5">
        <v>105.810192534381</v>
      </c>
      <c r="J359" s="5">
        <v>124.26716197508</v>
      </c>
      <c r="K359" s="4">
        <v>1.17443470235348</v>
      </c>
      <c r="L359" s="4">
        <v>1.56385068762278</v>
      </c>
      <c r="M359" s="4">
        <v>1.4697738809413901</v>
      </c>
    </row>
    <row r="360" spans="1:13" x14ac:dyDescent="0.25">
      <c r="A360" s="1">
        <v>44440</v>
      </c>
      <c r="B360" t="s">
        <v>13</v>
      </c>
      <c r="C360" t="s">
        <v>14</v>
      </c>
      <c r="D360" t="s">
        <v>21</v>
      </c>
      <c r="E360" s="3">
        <v>72033.42</v>
      </c>
      <c r="F360" s="2">
        <v>709</v>
      </c>
      <c r="G360" s="2">
        <v>608</v>
      </c>
      <c r="H360" s="2">
        <v>1050</v>
      </c>
      <c r="I360" s="5">
        <v>101.598617771509</v>
      </c>
      <c r="J360" s="5">
        <v>118.47601973684201</v>
      </c>
      <c r="K360" s="4">
        <v>1.1661184210526301</v>
      </c>
      <c r="L360" s="4">
        <v>1.4809590973201601</v>
      </c>
      <c r="M360" s="4">
        <v>1.3980263157894699</v>
      </c>
    </row>
    <row r="361" spans="1:13" x14ac:dyDescent="0.25">
      <c r="A361" s="1">
        <v>44440</v>
      </c>
      <c r="B361" t="s">
        <v>13</v>
      </c>
      <c r="C361" t="s">
        <v>22</v>
      </c>
      <c r="E361" s="3">
        <v>953691.74</v>
      </c>
      <c r="F361" s="2">
        <v>6469</v>
      </c>
      <c r="G361" s="2">
        <v>5567</v>
      </c>
      <c r="H361" s="2">
        <v>13725</v>
      </c>
      <c r="I361" s="5">
        <v>147.424909568712</v>
      </c>
      <c r="J361" s="5">
        <v>171.31161128076101</v>
      </c>
      <c r="K361" s="4">
        <v>1.16202622597449</v>
      </c>
      <c r="L361" s="4">
        <v>2.1216571340238</v>
      </c>
      <c r="M361" s="4">
        <v>1.9732351356206199</v>
      </c>
    </row>
    <row r="362" spans="1:13" x14ac:dyDescent="0.25">
      <c r="A362" s="1">
        <v>44440</v>
      </c>
      <c r="B362" t="s">
        <v>13</v>
      </c>
      <c r="C362" t="s">
        <v>22</v>
      </c>
      <c r="D362" t="s">
        <v>15</v>
      </c>
      <c r="E362" s="3">
        <v>26254.65</v>
      </c>
      <c r="F362" s="2">
        <v>158</v>
      </c>
      <c r="G362" s="2">
        <v>139</v>
      </c>
      <c r="H362" s="2">
        <v>242</v>
      </c>
      <c r="I362" s="5">
        <v>166.16867088607501</v>
      </c>
      <c r="J362" s="5">
        <v>188.88237410071901</v>
      </c>
      <c r="K362" s="4">
        <v>1.13669064748201</v>
      </c>
      <c r="L362" s="4">
        <v>1.53164556962025</v>
      </c>
      <c r="M362" s="4">
        <v>1.4100719424460399</v>
      </c>
    </row>
    <row r="363" spans="1:13" x14ac:dyDescent="0.25">
      <c r="A363" s="1">
        <v>44440</v>
      </c>
      <c r="B363" t="s">
        <v>13</v>
      </c>
      <c r="C363" t="s">
        <v>22</v>
      </c>
      <c r="D363" t="s">
        <v>16</v>
      </c>
      <c r="E363" s="3">
        <v>42038.67</v>
      </c>
      <c r="F363" s="2">
        <v>236</v>
      </c>
      <c r="G363" s="2">
        <v>219</v>
      </c>
      <c r="H363" s="2">
        <v>396</v>
      </c>
      <c r="I363" s="5">
        <v>178.12995762711799</v>
      </c>
      <c r="J363" s="5">
        <v>191.95739726027301</v>
      </c>
      <c r="K363" s="4">
        <v>1.0776255707762501</v>
      </c>
      <c r="L363" s="4">
        <v>1.6779661016949099</v>
      </c>
      <c r="M363" s="4">
        <v>1.41095890410958</v>
      </c>
    </row>
    <row r="364" spans="1:13" x14ac:dyDescent="0.25">
      <c r="A364" s="1">
        <v>44440</v>
      </c>
      <c r="B364" t="s">
        <v>13</v>
      </c>
      <c r="C364" t="s">
        <v>22</v>
      </c>
      <c r="D364" t="s">
        <v>17</v>
      </c>
      <c r="E364" s="3">
        <v>79368.539999999994</v>
      </c>
      <c r="F364" s="2">
        <v>495</v>
      </c>
      <c r="G364" s="2">
        <v>426</v>
      </c>
      <c r="H364" s="2">
        <v>874</v>
      </c>
      <c r="I364" s="5">
        <v>160.34048484848401</v>
      </c>
      <c r="J364" s="5">
        <v>186.31112676056301</v>
      </c>
      <c r="K364" s="4">
        <v>1.1619718309859099</v>
      </c>
      <c r="L364" s="4">
        <v>1.7656565656565599</v>
      </c>
      <c r="M364" s="4">
        <v>1.5140845070422499</v>
      </c>
    </row>
    <row r="365" spans="1:13" x14ac:dyDescent="0.25">
      <c r="A365" s="1">
        <v>44440</v>
      </c>
      <c r="B365" t="s">
        <v>13</v>
      </c>
      <c r="C365" t="s">
        <v>22</v>
      </c>
      <c r="D365" t="s">
        <v>18</v>
      </c>
      <c r="E365" s="3">
        <v>37768.53</v>
      </c>
      <c r="F365" s="2">
        <v>232</v>
      </c>
      <c r="G365" s="2">
        <v>205</v>
      </c>
      <c r="H365" s="2">
        <v>415</v>
      </c>
      <c r="I365" s="5">
        <v>162.79538793103401</v>
      </c>
      <c r="J365" s="5">
        <v>184.23673170731701</v>
      </c>
      <c r="K365" s="4">
        <v>1.13170731707317</v>
      </c>
      <c r="L365" s="4">
        <v>1.78879310344827</v>
      </c>
      <c r="M365" s="4">
        <v>1.5560975609756</v>
      </c>
    </row>
    <row r="366" spans="1:13" x14ac:dyDescent="0.25">
      <c r="A366" s="1">
        <v>44440</v>
      </c>
      <c r="B366" t="s">
        <v>13</v>
      </c>
      <c r="C366" t="s">
        <v>22</v>
      </c>
      <c r="D366" t="s">
        <v>19</v>
      </c>
      <c r="E366" s="3">
        <v>92855.53</v>
      </c>
      <c r="F366" s="2">
        <v>607</v>
      </c>
      <c r="G366" s="2">
        <v>545</v>
      </c>
      <c r="H366" s="2">
        <v>1112</v>
      </c>
      <c r="I366" s="5">
        <v>152.97451400329399</v>
      </c>
      <c r="J366" s="5">
        <v>170.37711926605499</v>
      </c>
      <c r="K366" s="4">
        <v>1.1137614678898999</v>
      </c>
      <c r="L366" s="4">
        <v>1.831960461285</v>
      </c>
      <c r="M366" s="4">
        <v>1.4825688073394401</v>
      </c>
    </row>
    <row r="367" spans="1:13" x14ac:dyDescent="0.25">
      <c r="A367" s="1">
        <v>44440</v>
      </c>
      <c r="B367" t="s">
        <v>13</v>
      </c>
      <c r="C367" t="s">
        <v>22</v>
      </c>
      <c r="D367" t="s">
        <v>20</v>
      </c>
      <c r="E367" s="3">
        <v>36728.14</v>
      </c>
      <c r="F367" s="2">
        <v>242</v>
      </c>
      <c r="G367" s="2">
        <v>206</v>
      </c>
      <c r="H367" s="2">
        <v>424</v>
      </c>
      <c r="I367" s="5">
        <v>151.76917355371901</v>
      </c>
      <c r="J367" s="5">
        <v>178.291941747572</v>
      </c>
      <c r="K367" s="4">
        <v>1.17475728155339</v>
      </c>
      <c r="L367" s="4">
        <v>1.75206611570247</v>
      </c>
      <c r="M367" s="4">
        <v>1.5</v>
      </c>
    </row>
    <row r="368" spans="1:13" x14ac:dyDescent="0.25">
      <c r="A368" s="1">
        <v>44440</v>
      </c>
      <c r="B368" t="s">
        <v>13</v>
      </c>
      <c r="C368" t="s">
        <v>22</v>
      </c>
      <c r="D368" t="s">
        <v>21</v>
      </c>
      <c r="E368" s="3">
        <v>14059.62</v>
      </c>
      <c r="F368" s="2">
        <v>97</v>
      </c>
      <c r="G368" s="2">
        <v>86</v>
      </c>
      <c r="H368" s="2">
        <v>151</v>
      </c>
      <c r="I368" s="5">
        <v>144.944536082474</v>
      </c>
      <c r="J368" s="5">
        <v>163.48395348837201</v>
      </c>
      <c r="K368" s="4">
        <v>1.1279069767441801</v>
      </c>
      <c r="L368" s="4">
        <v>1.55670103092783</v>
      </c>
      <c r="M368" s="4">
        <v>1.36046511627906</v>
      </c>
    </row>
    <row r="369" spans="1:13" x14ac:dyDescent="0.25">
      <c r="A369" s="1">
        <v>44440</v>
      </c>
      <c r="B369" t="s">
        <v>23</v>
      </c>
      <c r="C369" t="s">
        <v>14</v>
      </c>
      <c r="E369" s="3">
        <v>618889.4</v>
      </c>
      <c r="F369" s="2">
        <v>5714</v>
      </c>
      <c r="G369" s="2">
        <v>4895</v>
      </c>
      <c r="H369" s="2">
        <v>9560</v>
      </c>
      <c r="I369" s="5">
        <v>108.311060553027</v>
      </c>
      <c r="J369" s="5">
        <v>126.432972420837</v>
      </c>
      <c r="K369" s="4">
        <v>1.1673135852911101</v>
      </c>
      <c r="L369" s="4">
        <v>1.6730836541827001</v>
      </c>
      <c r="M369" s="4">
        <v>1.55730337078651</v>
      </c>
    </row>
    <row r="370" spans="1:13" x14ac:dyDescent="0.25">
      <c r="A370" s="1">
        <v>44440</v>
      </c>
      <c r="B370" t="s">
        <v>23</v>
      </c>
      <c r="C370" t="s">
        <v>14</v>
      </c>
      <c r="D370" t="s">
        <v>15</v>
      </c>
      <c r="E370" s="3">
        <v>67816.58</v>
      </c>
      <c r="F370" s="2">
        <v>631</v>
      </c>
      <c r="G370" s="2">
        <v>542</v>
      </c>
      <c r="H370" s="2">
        <v>1032</v>
      </c>
      <c r="I370" s="5">
        <v>107.474770206022</v>
      </c>
      <c r="J370" s="5">
        <v>125.122841328413</v>
      </c>
      <c r="K370" s="4">
        <v>1.1642066420664201</v>
      </c>
      <c r="L370" s="4">
        <v>1.6354992076069701</v>
      </c>
      <c r="M370" s="4">
        <v>1.5276752767527599</v>
      </c>
    </row>
    <row r="371" spans="1:13" x14ac:dyDescent="0.25">
      <c r="A371" s="1">
        <v>44440</v>
      </c>
      <c r="B371" t="s">
        <v>23</v>
      </c>
      <c r="C371" t="s">
        <v>14</v>
      </c>
      <c r="D371" t="s">
        <v>16</v>
      </c>
      <c r="E371" s="3">
        <v>93585.14</v>
      </c>
      <c r="F371" s="2">
        <v>951</v>
      </c>
      <c r="G371" s="2">
        <v>815</v>
      </c>
      <c r="H371" s="2">
        <v>1645</v>
      </c>
      <c r="I371" s="5">
        <v>98.407087276550996</v>
      </c>
      <c r="J371" s="5">
        <v>114.82839263803599</v>
      </c>
      <c r="K371" s="4">
        <v>1.1668711656441699</v>
      </c>
      <c r="L371" s="4">
        <v>1.7297581493165</v>
      </c>
      <c r="M371" s="4">
        <v>1.6122699386503001</v>
      </c>
    </row>
    <row r="372" spans="1:13" x14ac:dyDescent="0.25">
      <c r="A372" s="1">
        <v>44440</v>
      </c>
      <c r="B372" t="s">
        <v>23</v>
      </c>
      <c r="C372" t="s">
        <v>14</v>
      </c>
      <c r="D372" t="s">
        <v>17</v>
      </c>
      <c r="E372" s="3">
        <v>216749.62</v>
      </c>
      <c r="F372" s="2">
        <v>2447</v>
      </c>
      <c r="G372" s="2">
        <v>2090</v>
      </c>
      <c r="H372" s="2">
        <v>4206</v>
      </c>
      <c r="I372" s="5">
        <v>88.577695136902307</v>
      </c>
      <c r="J372" s="5">
        <v>103.70795215311</v>
      </c>
      <c r="K372" s="4">
        <v>1.1708133971291801</v>
      </c>
      <c r="L372" s="4">
        <v>1.7188393951777601</v>
      </c>
      <c r="M372" s="4">
        <v>1.6229665071770301</v>
      </c>
    </row>
    <row r="373" spans="1:13" x14ac:dyDescent="0.25">
      <c r="A373" s="1">
        <v>44440</v>
      </c>
      <c r="B373" t="s">
        <v>23</v>
      </c>
      <c r="C373" t="s">
        <v>14</v>
      </c>
      <c r="D373" t="s">
        <v>18</v>
      </c>
      <c r="E373" s="3">
        <v>174790.22</v>
      </c>
      <c r="F373" s="2">
        <v>1677</v>
      </c>
      <c r="G373" s="2">
        <v>1451</v>
      </c>
      <c r="H373" s="2">
        <v>3145</v>
      </c>
      <c r="I373" s="5">
        <v>104.227918902802</v>
      </c>
      <c r="J373" s="5">
        <v>120.461902136457</v>
      </c>
      <c r="K373" s="4">
        <v>1.1557546519641599</v>
      </c>
      <c r="L373" s="4">
        <v>1.87537268932617</v>
      </c>
      <c r="M373" s="4">
        <v>1.64713990351481</v>
      </c>
    </row>
    <row r="374" spans="1:13" x14ac:dyDescent="0.25">
      <c r="A374" s="1">
        <v>44440</v>
      </c>
      <c r="B374" t="s">
        <v>23</v>
      </c>
      <c r="C374" t="s">
        <v>14</v>
      </c>
      <c r="D374" t="s">
        <v>19</v>
      </c>
      <c r="E374" s="3">
        <v>471099.01</v>
      </c>
      <c r="F374" s="2">
        <v>4404</v>
      </c>
      <c r="G374" s="2">
        <v>3683</v>
      </c>
      <c r="H374" s="2">
        <v>7482</v>
      </c>
      <c r="I374" s="5">
        <v>106.970710717529</v>
      </c>
      <c r="J374" s="5">
        <v>127.911759435243</v>
      </c>
      <c r="K374" s="4">
        <v>1.19576432256312</v>
      </c>
      <c r="L374" s="4">
        <v>1.69891008174386</v>
      </c>
      <c r="M374" s="4">
        <v>1.5932663589465099</v>
      </c>
    </row>
    <row r="375" spans="1:13" x14ac:dyDescent="0.25">
      <c r="A375" s="1">
        <v>44440</v>
      </c>
      <c r="B375" t="s">
        <v>23</v>
      </c>
      <c r="C375" t="s">
        <v>14</v>
      </c>
      <c r="D375" t="s">
        <v>20</v>
      </c>
      <c r="E375" s="3">
        <v>158014.76</v>
      </c>
      <c r="F375" s="2">
        <v>1704</v>
      </c>
      <c r="G375" s="2">
        <v>1453</v>
      </c>
      <c r="H375" s="2">
        <v>2541</v>
      </c>
      <c r="I375" s="5">
        <v>92.731666666666598</v>
      </c>
      <c r="J375" s="5">
        <v>108.750695113558</v>
      </c>
      <c r="K375" s="4">
        <v>1.17274604267033</v>
      </c>
      <c r="L375" s="4">
        <v>1.49119718309859</v>
      </c>
      <c r="M375" s="4">
        <v>1.4611149346180301</v>
      </c>
    </row>
    <row r="376" spans="1:13" x14ac:dyDescent="0.25">
      <c r="A376" s="1">
        <v>44440</v>
      </c>
      <c r="B376" t="s">
        <v>23</v>
      </c>
      <c r="C376" t="s">
        <v>14</v>
      </c>
      <c r="D376" t="s">
        <v>21</v>
      </c>
      <c r="E376" s="3">
        <v>59561.49</v>
      </c>
      <c r="F376" s="2">
        <v>667</v>
      </c>
      <c r="G376" s="2">
        <v>575</v>
      </c>
      <c r="H376" s="2">
        <v>915</v>
      </c>
      <c r="I376" s="5">
        <v>89.297586206896497</v>
      </c>
      <c r="J376" s="5">
        <v>103.5852</v>
      </c>
      <c r="K376" s="4">
        <v>1.1599999999999999</v>
      </c>
      <c r="L376" s="4">
        <v>1.3718140929535201</v>
      </c>
      <c r="M376" s="4">
        <v>1.3495652173913</v>
      </c>
    </row>
    <row r="377" spans="1:13" x14ac:dyDescent="0.25">
      <c r="A377" s="1">
        <v>44440</v>
      </c>
      <c r="B377" t="s">
        <v>23</v>
      </c>
      <c r="C377" t="s">
        <v>22</v>
      </c>
      <c r="E377" s="3">
        <v>322925.5</v>
      </c>
      <c r="F377" s="2">
        <v>2518</v>
      </c>
      <c r="G377" s="2">
        <v>2170</v>
      </c>
      <c r="H377" s="2">
        <v>5149</v>
      </c>
      <c r="I377" s="5">
        <v>128.246822875297</v>
      </c>
      <c r="J377" s="5">
        <v>148.81359447004601</v>
      </c>
      <c r="K377" s="4">
        <v>1.1603686635944701</v>
      </c>
      <c r="L377" s="4">
        <v>2.0448768864177902</v>
      </c>
      <c r="M377" s="4">
        <v>1.9308755760368601</v>
      </c>
    </row>
    <row r="378" spans="1:13" x14ac:dyDescent="0.25">
      <c r="A378" s="1">
        <v>44440</v>
      </c>
      <c r="B378" t="s">
        <v>23</v>
      </c>
      <c r="C378" t="s">
        <v>22</v>
      </c>
      <c r="D378" t="s">
        <v>15</v>
      </c>
      <c r="E378" s="3">
        <v>11433.27</v>
      </c>
      <c r="F378" s="2">
        <v>80</v>
      </c>
      <c r="G378" s="2">
        <v>68</v>
      </c>
      <c r="H378" s="2">
        <v>162</v>
      </c>
      <c r="I378" s="5">
        <v>142.915875</v>
      </c>
      <c r="J378" s="5">
        <v>168.13632352941099</v>
      </c>
      <c r="K378" s="4">
        <v>1.1764705882352899</v>
      </c>
      <c r="L378" s="4">
        <v>2.0249999999999999</v>
      </c>
      <c r="M378" s="4">
        <v>1.79411764705882</v>
      </c>
    </row>
    <row r="379" spans="1:13" x14ac:dyDescent="0.25">
      <c r="A379" s="1">
        <v>44440</v>
      </c>
      <c r="B379" t="s">
        <v>23</v>
      </c>
      <c r="C379" t="s">
        <v>22</v>
      </c>
      <c r="D379" t="s">
        <v>16</v>
      </c>
      <c r="E379" s="3">
        <v>12822.46</v>
      </c>
      <c r="F379" s="2">
        <v>106</v>
      </c>
      <c r="G379" s="2">
        <v>99</v>
      </c>
      <c r="H379" s="2">
        <v>196</v>
      </c>
      <c r="I379" s="5">
        <v>120.966603773584</v>
      </c>
      <c r="J379" s="5">
        <v>129.519797979797</v>
      </c>
      <c r="K379" s="4">
        <v>1.0707070707070701</v>
      </c>
      <c r="L379" s="4">
        <v>1.8490566037735801</v>
      </c>
      <c r="M379" s="4">
        <v>1.6161616161616099</v>
      </c>
    </row>
    <row r="380" spans="1:13" x14ac:dyDescent="0.25">
      <c r="A380" s="1">
        <v>44440</v>
      </c>
      <c r="B380" t="s">
        <v>23</v>
      </c>
      <c r="C380" t="s">
        <v>22</v>
      </c>
      <c r="D380" t="s">
        <v>17</v>
      </c>
      <c r="E380" s="3">
        <v>28251.71</v>
      </c>
      <c r="F380" s="2">
        <v>255</v>
      </c>
      <c r="G380" s="2">
        <v>229</v>
      </c>
      <c r="H380" s="2">
        <v>444</v>
      </c>
      <c r="I380" s="5">
        <v>110.791019607843</v>
      </c>
      <c r="J380" s="5">
        <v>123.369912663755</v>
      </c>
      <c r="K380" s="4">
        <v>1.11353711790393</v>
      </c>
      <c r="L380" s="4">
        <v>1.74117647058823</v>
      </c>
      <c r="M380" s="4">
        <v>1.5502183406113501</v>
      </c>
    </row>
    <row r="381" spans="1:13" x14ac:dyDescent="0.25">
      <c r="A381" s="1">
        <v>44440</v>
      </c>
      <c r="B381" t="s">
        <v>23</v>
      </c>
      <c r="C381" t="s">
        <v>22</v>
      </c>
      <c r="D381" t="s">
        <v>18</v>
      </c>
      <c r="E381" s="3">
        <v>12531.72</v>
      </c>
      <c r="F381" s="2">
        <v>112</v>
      </c>
      <c r="G381" s="2">
        <v>95</v>
      </c>
      <c r="H381" s="2">
        <v>239</v>
      </c>
      <c r="I381" s="5">
        <v>111.890357142857</v>
      </c>
      <c r="J381" s="5">
        <v>131.912842105263</v>
      </c>
      <c r="K381" s="4">
        <v>1.1789473684210501</v>
      </c>
      <c r="L381" s="4">
        <v>2.1339285714285698</v>
      </c>
      <c r="M381" s="4">
        <v>1.69473684210526</v>
      </c>
    </row>
    <row r="382" spans="1:13" x14ac:dyDescent="0.25">
      <c r="A382" s="1">
        <v>44440</v>
      </c>
      <c r="B382" t="s">
        <v>23</v>
      </c>
      <c r="C382" t="s">
        <v>22</v>
      </c>
      <c r="D382" t="s">
        <v>19</v>
      </c>
      <c r="E382" s="3">
        <v>31267.81</v>
      </c>
      <c r="F382" s="2">
        <v>254</v>
      </c>
      <c r="G382" s="2">
        <v>202</v>
      </c>
      <c r="H382" s="2">
        <v>500</v>
      </c>
      <c r="I382" s="5">
        <v>123.101614173228</v>
      </c>
      <c r="J382" s="5">
        <v>154.79113861386099</v>
      </c>
      <c r="K382" s="4">
        <v>1.2574257425742501</v>
      </c>
      <c r="L382" s="4">
        <v>1.9685039370078701</v>
      </c>
      <c r="M382" s="4">
        <v>1.8217821782178201</v>
      </c>
    </row>
    <row r="383" spans="1:13" x14ac:dyDescent="0.25">
      <c r="A383" s="1">
        <v>44440</v>
      </c>
      <c r="B383" t="s">
        <v>23</v>
      </c>
      <c r="C383" t="s">
        <v>22</v>
      </c>
      <c r="D383" t="s">
        <v>20</v>
      </c>
      <c r="E383" s="3">
        <v>10184.86</v>
      </c>
      <c r="F383" s="2">
        <v>89</v>
      </c>
      <c r="G383" s="2">
        <v>76</v>
      </c>
      <c r="H383" s="2">
        <v>167</v>
      </c>
      <c r="I383" s="5">
        <v>114.436629213483</v>
      </c>
      <c r="J383" s="5">
        <v>134.011315789473</v>
      </c>
      <c r="K383" s="4">
        <v>1.17105263157894</v>
      </c>
      <c r="L383" s="4">
        <v>1.8764044943820199</v>
      </c>
      <c r="M383" s="4">
        <v>1.59210526315789</v>
      </c>
    </row>
    <row r="384" spans="1:13" x14ac:dyDescent="0.25">
      <c r="A384" s="1">
        <v>44440</v>
      </c>
      <c r="B384" t="s">
        <v>23</v>
      </c>
      <c r="C384" t="s">
        <v>22</v>
      </c>
      <c r="D384" t="s">
        <v>21</v>
      </c>
      <c r="E384" s="3">
        <v>5228.87</v>
      </c>
      <c r="F384" s="2">
        <v>41</v>
      </c>
      <c r="G384" s="2">
        <v>30</v>
      </c>
      <c r="H384" s="2">
        <v>66</v>
      </c>
      <c r="I384" s="5">
        <v>127.533414634146</v>
      </c>
      <c r="J384" s="5">
        <v>174.29566666666599</v>
      </c>
      <c r="K384" s="4">
        <v>1.36666666666666</v>
      </c>
      <c r="L384" s="4">
        <v>1.6097560975609699</v>
      </c>
      <c r="M384" s="4">
        <v>1.7333333333333301</v>
      </c>
    </row>
    <row r="385" spans="1:13" x14ac:dyDescent="0.25">
      <c r="A385" s="1">
        <v>44440</v>
      </c>
      <c r="B385" t="s">
        <v>24</v>
      </c>
      <c r="C385" t="s">
        <v>14</v>
      </c>
      <c r="E385" s="3">
        <v>954</v>
      </c>
      <c r="F385" s="2">
        <v>9</v>
      </c>
      <c r="G385" s="2">
        <v>9</v>
      </c>
      <c r="H385" s="2">
        <v>16</v>
      </c>
      <c r="I385" s="5">
        <v>106</v>
      </c>
      <c r="J385" s="5">
        <v>106</v>
      </c>
      <c r="K385" s="4">
        <v>1</v>
      </c>
      <c r="L385" s="4">
        <v>1.7777777777777699</v>
      </c>
      <c r="M385" s="4">
        <v>1.2222222222222201</v>
      </c>
    </row>
    <row r="386" spans="1:13" x14ac:dyDescent="0.25">
      <c r="A386" s="1">
        <v>44440</v>
      </c>
      <c r="B386" t="s">
        <v>24</v>
      </c>
      <c r="C386" t="s">
        <v>14</v>
      </c>
      <c r="D386" t="s">
        <v>15</v>
      </c>
      <c r="E386" s="3">
        <v>440</v>
      </c>
      <c r="F386" s="2">
        <v>3</v>
      </c>
      <c r="G386" s="2">
        <v>3</v>
      </c>
      <c r="H386" s="2">
        <v>5</v>
      </c>
      <c r="I386" s="5">
        <v>146.666666666666</v>
      </c>
      <c r="J386" s="5">
        <v>146.666666666666</v>
      </c>
      <c r="K386" s="4">
        <v>1</v>
      </c>
      <c r="L386" s="4">
        <v>1.6666666666666601</v>
      </c>
      <c r="M386" s="4">
        <v>1</v>
      </c>
    </row>
    <row r="387" spans="1:13" x14ac:dyDescent="0.25">
      <c r="A387" s="1">
        <v>44440</v>
      </c>
      <c r="B387" t="s">
        <v>24</v>
      </c>
      <c r="C387" t="s">
        <v>14</v>
      </c>
      <c r="D387" t="s">
        <v>17</v>
      </c>
      <c r="E387" s="3">
        <v>175</v>
      </c>
      <c r="F387" s="2">
        <v>2</v>
      </c>
      <c r="G387" s="2">
        <v>2</v>
      </c>
      <c r="H387" s="2">
        <v>2</v>
      </c>
      <c r="I387" s="5">
        <v>87.5</v>
      </c>
      <c r="J387" s="5">
        <v>87.5</v>
      </c>
      <c r="K387" s="4">
        <v>1</v>
      </c>
      <c r="L387" s="4">
        <v>1</v>
      </c>
      <c r="M387" s="4">
        <v>1</v>
      </c>
    </row>
    <row r="388" spans="1:13" x14ac:dyDescent="0.25">
      <c r="A388" s="1">
        <v>44440</v>
      </c>
      <c r="B388" t="s">
        <v>24</v>
      </c>
      <c r="C388" t="s">
        <v>14</v>
      </c>
      <c r="D388" t="s">
        <v>18</v>
      </c>
      <c r="E388" s="3">
        <v>119.99</v>
      </c>
      <c r="F388" s="2">
        <v>2</v>
      </c>
      <c r="G388" s="2">
        <v>2</v>
      </c>
      <c r="H388" s="2">
        <v>2</v>
      </c>
      <c r="I388" s="5">
        <v>59.994999999999997</v>
      </c>
      <c r="J388" s="5">
        <v>59.994999999999997</v>
      </c>
      <c r="K388" s="4">
        <v>1</v>
      </c>
      <c r="L388" s="4">
        <v>1</v>
      </c>
      <c r="M388" s="4">
        <v>1</v>
      </c>
    </row>
    <row r="389" spans="1:13" x14ac:dyDescent="0.25">
      <c r="A389" s="1">
        <v>44440</v>
      </c>
      <c r="B389" t="s">
        <v>24</v>
      </c>
      <c r="C389" t="s">
        <v>14</v>
      </c>
      <c r="D389" t="s">
        <v>19</v>
      </c>
      <c r="E389" s="3">
        <v>270</v>
      </c>
      <c r="F389" s="2">
        <v>4</v>
      </c>
      <c r="G389" s="2">
        <v>3</v>
      </c>
      <c r="H389" s="2">
        <v>4</v>
      </c>
      <c r="I389" s="5">
        <v>67.5</v>
      </c>
      <c r="J389" s="5">
        <v>90</v>
      </c>
      <c r="K389" s="4">
        <v>1.3333333333333299</v>
      </c>
      <c r="L389" s="4">
        <v>1</v>
      </c>
      <c r="M389" s="4">
        <v>1</v>
      </c>
    </row>
    <row r="390" spans="1:13" x14ac:dyDescent="0.25">
      <c r="A390" s="1">
        <v>44440</v>
      </c>
      <c r="B390" t="s">
        <v>24</v>
      </c>
      <c r="C390" t="s">
        <v>14</v>
      </c>
      <c r="D390" t="s">
        <v>20</v>
      </c>
      <c r="E390" s="3">
        <v>339.99</v>
      </c>
      <c r="F390" s="2">
        <v>3</v>
      </c>
      <c r="G390" s="2">
        <v>3</v>
      </c>
      <c r="H390" s="2">
        <v>5</v>
      </c>
      <c r="I390" s="5">
        <v>113.33</v>
      </c>
      <c r="J390" s="5">
        <v>113.33</v>
      </c>
      <c r="K390" s="4">
        <v>1</v>
      </c>
      <c r="L390" s="4">
        <v>1.6666666666666601</v>
      </c>
      <c r="M390" s="4">
        <v>1.3333333333333299</v>
      </c>
    </row>
    <row r="391" spans="1:13" x14ac:dyDescent="0.25">
      <c r="A391" s="1">
        <v>44440</v>
      </c>
      <c r="B391" t="s">
        <v>24</v>
      </c>
      <c r="C391" t="s">
        <v>14</v>
      </c>
      <c r="D391" t="s">
        <v>21</v>
      </c>
      <c r="E391" s="3">
        <v>100</v>
      </c>
      <c r="F391" s="2">
        <v>2</v>
      </c>
      <c r="G391" s="2">
        <v>2</v>
      </c>
      <c r="H391" s="2">
        <v>2</v>
      </c>
      <c r="I391" s="5">
        <v>50</v>
      </c>
      <c r="J391" s="5">
        <v>50</v>
      </c>
      <c r="K391" s="4">
        <v>1</v>
      </c>
      <c r="L391" s="4">
        <v>1</v>
      </c>
      <c r="M391" s="4">
        <v>1</v>
      </c>
    </row>
    <row r="392" spans="1:13" x14ac:dyDescent="0.25">
      <c r="A392" s="1">
        <v>44440</v>
      </c>
      <c r="B392" t="s">
        <v>24</v>
      </c>
      <c r="C392" t="s">
        <v>22</v>
      </c>
      <c r="E392" s="3">
        <v>1179.97</v>
      </c>
      <c r="F392" s="2">
        <v>9</v>
      </c>
      <c r="G392" s="2">
        <v>7</v>
      </c>
      <c r="H392" s="2">
        <v>10</v>
      </c>
      <c r="I392" s="5">
        <v>131.10777777777699</v>
      </c>
      <c r="J392" s="5">
        <v>168.56714285714199</v>
      </c>
      <c r="K392" s="4">
        <v>1.28571428571428</v>
      </c>
      <c r="L392" s="4">
        <v>1.1111111111111101</v>
      </c>
      <c r="M392" s="4">
        <v>1.1428571428571399</v>
      </c>
    </row>
    <row r="393" spans="1:13" x14ac:dyDescent="0.25">
      <c r="A393" s="1">
        <v>44440</v>
      </c>
      <c r="B393" t="s">
        <v>24</v>
      </c>
      <c r="C393" t="s">
        <v>22</v>
      </c>
      <c r="D393" t="s">
        <v>15</v>
      </c>
      <c r="E393" s="3">
        <v>184.99</v>
      </c>
      <c r="F393" s="2">
        <v>1</v>
      </c>
      <c r="G393" s="2">
        <v>1</v>
      </c>
      <c r="H393" s="2">
        <v>2</v>
      </c>
      <c r="I393" s="5">
        <v>184.99</v>
      </c>
      <c r="J393" s="5">
        <v>184.99</v>
      </c>
      <c r="K393" s="4">
        <v>1</v>
      </c>
      <c r="L393" s="4">
        <v>2</v>
      </c>
      <c r="M393" s="4">
        <v>1</v>
      </c>
    </row>
    <row r="394" spans="1:13" x14ac:dyDescent="0.25">
      <c r="A394" s="1">
        <v>44440</v>
      </c>
      <c r="B394" t="s">
        <v>24</v>
      </c>
      <c r="C394" t="s">
        <v>22</v>
      </c>
      <c r="D394" t="s">
        <v>16</v>
      </c>
      <c r="E394" s="3">
        <v>120</v>
      </c>
      <c r="F394" s="2">
        <v>1</v>
      </c>
      <c r="G394" s="2">
        <v>1</v>
      </c>
      <c r="H394" s="2">
        <v>1</v>
      </c>
      <c r="I394" s="5">
        <v>120</v>
      </c>
      <c r="J394" s="5">
        <v>120</v>
      </c>
      <c r="K394" s="4">
        <v>1</v>
      </c>
      <c r="L394" s="4">
        <v>1</v>
      </c>
      <c r="M394" s="4">
        <v>1</v>
      </c>
    </row>
    <row r="395" spans="1:13" x14ac:dyDescent="0.25">
      <c r="A395" s="1">
        <v>44440</v>
      </c>
      <c r="B395" t="s">
        <v>24</v>
      </c>
      <c r="C395" t="s">
        <v>22</v>
      </c>
      <c r="D395" t="s">
        <v>17</v>
      </c>
      <c r="E395" s="3">
        <v>449.99</v>
      </c>
      <c r="F395" s="2">
        <v>4</v>
      </c>
      <c r="G395" s="2">
        <v>4</v>
      </c>
      <c r="H395" s="2">
        <v>5</v>
      </c>
      <c r="I395" s="5">
        <v>112.4975</v>
      </c>
      <c r="J395" s="5">
        <v>112.4975</v>
      </c>
      <c r="K395" s="4">
        <v>1</v>
      </c>
      <c r="L395" s="4">
        <v>1.25</v>
      </c>
      <c r="M395" s="4">
        <v>1.25</v>
      </c>
    </row>
    <row r="396" spans="1:13" x14ac:dyDescent="0.25">
      <c r="A396" s="1">
        <v>44440</v>
      </c>
      <c r="B396" t="s">
        <v>24</v>
      </c>
      <c r="C396" t="s">
        <v>22</v>
      </c>
      <c r="D396" t="s">
        <v>18</v>
      </c>
      <c r="E396" s="3">
        <v>290</v>
      </c>
      <c r="F396" s="2">
        <v>2</v>
      </c>
      <c r="G396" s="2">
        <v>2</v>
      </c>
      <c r="H396" s="2">
        <v>4</v>
      </c>
      <c r="I396" s="5">
        <v>145</v>
      </c>
      <c r="J396" s="5">
        <v>145</v>
      </c>
      <c r="K396" s="4">
        <v>1</v>
      </c>
      <c r="L396" s="4">
        <v>2</v>
      </c>
      <c r="M396" s="4">
        <v>2</v>
      </c>
    </row>
    <row r="397" spans="1:13" x14ac:dyDescent="0.25">
      <c r="A397" s="1">
        <v>44440</v>
      </c>
      <c r="B397" t="s">
        <v>24</v>
      </c>
      <c r="C397" t="s">
        <v>22</v>
      </c>
      <c r="D397" t="s">
        <v>19</v>
      </c>
      <c r="E397" s="3">
        <v>925</v>
      </c>
      <c r="F397" s="2">
        <v>7</v>
      </c>
      <c r="G397" s="2">
        <v>7</v>
      </c>
      <c r="H397" s="2">
        <v>9</v>
      </c>
      <c r="I397" s="5">
        <v>132.142857142857</v>
      </c>
      <c r="J397" s="5">
        <v>132.142857142857</v>
      </c>
      <c r="K397" s="4">
        <v>1</v>
      </c>
      <c r="L397" s="4">
        <v>1.28571428571428</v>
      </c>
      <c r="M397" s="4">
        <v>1</v>
      </c>
    </row>
    <row r="398" spans="1:13" x14ac:dyDescent="0.25">
      <c r="A398" s="1">
        <v>44440</v>
      </c>
      <c r="B398" t="s">
        <v>24</v>
      </c>
      <c r="C398" t="s">
        <v>22</v>
      </c>
      <c r="D398" t="s">
        <v>21</v>
      </c>
      <c r="E398" s="3">
        <v>300</v>
      </c>
      <c r="F398" s="2">
        <v>2</v>
      </c>
      <c r="G398" s="2">
        <v>1</v>
      </c>
      <c r="H398" s="2">
        <v>2</v>
      </c>
      <c r="I398" s="5">
        <v>150</v>
      </c>
      <c r="J398" s="5">
        <v>300</v>
      </c>
      <c r="K398" s="4">
        <v>2</v>
      </c>
      <c r="L398" s="4">
        <v>1</v>
      </c>
      <c r="M398" s="4">
        <v>2</v>
      </c>
    </row>
    <row r="399" spans="1:13" x14ac:dyDescent="0.25">
      <c r="A399" s="1">
        <v>44470</v>
      </c>
      <c r="B399" t="s">
        <v>13</v>
      </c>
      <c r="C399" t="s">
        <v>14</v>
      </c>
      <c r="E399" s="3">
        <v>2193209.2200000002</v>
      </c>
      <c r="F399" s="2">
        <v>18013</v>
      </c>
      <c r="G399" s="2">
        <v>14718</v>
      </c>
      <c r="H399" s="2">
        <v>34931</v>
      </c>
      <c r="I399" s="5">
        <v>121.75702104035901</v>
      </c>
      <c r="J399" s="5">
        <v>149.01543823889099</v>
      </c>
      <c r="K399" s="4">
        <v>1.2238755265661001</v>
      </c>
      <c r="L399" s="4">
        <v>1.9392105701437801</v>
      </c>
      <c r="M399" s="4">
        <v>1.7491506998233399</v>
      </c>
    </row>
    <row r="400" spans="1:13" x14ac:dyDescent="0.25">
      <c r="A400" s="1">
        <v>44470</v>
      </c>
      <c r="B400" t="s">
        <v>13</v>
      </c>
      <c r="C400" t="s">
        <v>14</v>
      </c>
      <c r="D400" t="s">
        <v>15</v>
      </c>
      <c r="E400" s="3">
        <v>105186.27</v>
      </c>
      <c r="F400" s="2">
        <v>939</v>
      </c>
      <c r="G400" s="2">
        <v>770</v>
      </c>
      <c r="H400" s="2">
        <v>1756</v>
      </c>
      <c r="I400" s="5">
        <v>112.01945686900901</v>
      </c>
      <c r="J400" s="5">
        <v>136.60554545454499</v>
      </c>
      <c r="K400" s="4">
        <v>1.2194805194805101</v>
      </c>
      <c r="L400" s="4">
        <v>1.87007454739084</v>
      </c>
      <c r="M400" s="4">
        <v>1.67532467532467</v>
      </c>
    </row>
    <row r="401" spans="1:13" x14ac:dyDescent="0.25">
      <c r="A401" s="1">
        <v>44470</v>
      </c>
      <c r="B401" t="s">
        <v>13</v>
      </c>
      <c r="C401" t="s">
        <v>14</v>
      </c>
      <c r="D401" t="s">
        <v>16</v>
      </c>
      <c r="E401" s="3">
        <v>183991.49</v>
      </c>
      <c r="F401" s="2">
        <v>1792</v>
      </c>
      <c r="G401" s="2">
        <v>1492</v>
      </c>
      <c r="H401" s="2">
        <v>3392</v>
      </c>
      <c r="I401" s="5">
        <v>102.67382254464199</v>
      </c>
      <c r="J401" s="5">
        <v>123.31869302949001</v>
      </c>
      <c r="K401" s="4">
        <v>1.20107238605898</v>
      </c>
      <c r="L401" s="4">
        <v>1.8928571428571399</v>
      </c>
      <c r="M401" s="4">
        <v>1.68029490616621</v>
      </c>
    </row>
    <row r="402" spans="1:13" x14ac:dyDescent="0.25">
      <c r="A402" s="1">
        <v>44470</v>
      </c>
      <c r="B402" t="s">
        <v>13</v>
      </c>
      <c r="C402" t="s">
        <v>14</v>
      </c>
      <c r="D402" t="s">
        <v>17</v>
      </c>
      <c r="E402" s="3">
        <v>536260.54</v>
      </c>
      <c r="F402" s="2">
        <v>5251</v>
      </c>
      <c r="G402" s="2">
        <v>4359</v>
      </c>
      <c r="H402" s="2">
        <v>10227</v>
      </c>
      <c r="I402" s="5">
        <v>102.125412302418</v>
      </c>
      <c r="J402" s="5">
        <v>123.02375315439301</v>
      </c>
      <c r="K402" s="4">
        <v>1.2046340903877</v>
      </c>
      <c r="L402" s="4">
        <v>1.9476290230432201</v>
      </c>
      <c r="M402" s="4">
        <v>1.72011929341592</v>
      </c>
    </row>
    <row r="403" spans="1:13" x14ac:dyDescent="0.25">
      <c r="A403" s="1">
        <v>44470</v>
      </c>
      <c r="B403" t="s">
        <v>13</v>
      </c>
      <c r="C403" t="s">
        <v>14</v>
      </c>
      <c r="D403" t="s">
        <v>18</v>
      </c>
      <c r="E403" s="3">
        <v>374589.27</v>
      </c>
      <c r="F403" s="2">
        <v>3560</v>
      </c>
      <c r="G403" s="2">
        <v>2940</v>
      </c>
      <c r="H403" s="2">
        <v>6870</v>
      </c>
      <c r="I403" s="5">
        <v>105.221705056179</v>
      </c>
      <c r="J403" s="5">
        <v>127.41131632653</v>
      </c>
      <c r="K403" s="4">
        <v>1.2108843537414899</v>
      </c>
      <c r="L403" s="4">
        <v>1.92977528089887</v>
      </c>
      <c r="M403" s="4">
        <v>1.71190476190476</v>
      </c>
    </row>
    <row r="404" spans="1:13" x14ac:dyDescent="0.25">
      <c r="A404" s="1">
        <v>44470</v>
      </c>
      <c r="B404" t="s">
        <v>13</v>
      </c>
      <c r="C404" t="s">
        <v>14</v>
      </c>
      <c r="D404" t="s">
        <v>19</v>
      </c>
      <c r="E404" s="3">
        <v>1125592.78</v>
      </c>
      <c r="F404" s="2">
        <v>10196</v>
      </c>
      <c r="G404" s="2">
        <v>8239</v>
      </c>
      <c r="H404" s="2">
        <v>18624</v>
      </c>
      <c r="I404" s="5">
        <v>110.395525696351</v>
      </c>
      <c r="J404" s="5">
        <v>136.61764534530801</v>
      </c>
      <c r="K404" s="4">
        <v>1.23752882631387</v>
      </c>
      <c r="L404" s="4">
        <v>1.82659866614358</v>
      </c>
      <c r="M404" s="4">
        <v>1.71234373103531</v>
      </c>
    </row>
    <row r="405" spans="1:13" x14ac:dyDescent="0.25">
      <c r="A405" s="1">
        <v>44470</v>
      </c>
      <c r="B405" t="s">
        <v>13</v>
      </c>
      <c r="C405" t="s">
        <v>14</v>
      </c>
      <c r="D405" t="s">
        <v>20</v>
      </c>
      <c r="E405" s="3">
        <v>488019.43</v>
      </c>
      <c r="F405" s="2">
        <v>4682</v>
      </c>
      <c r="G405" s="2">
        <v>3812</v>
      </c>
      <c r="H405" s="2">
        <v>8059</v>
      </c>
      <c r="I405" s="5">
        <v>104.233111917983</v>
      </c>
      <c r="J405" s="5">
        <v>128.021886149003</v>
      </c>
      <c r="K405" s="4">
        <v>1.2282266526757599</v>
      </c>
      <c r="L405" s="4">
        <v>1.7212729602733801</v>
      </c>
      <c r="M405" s="4">
        <v>1.58997901364113</v>
      </c>
    </row>
    <row r="406" spans="1:13" x14ac:dyDescent="0.25">
      <c r="A406" s="1">
        <v>44470</v>
      </c>
      <c r="B406" t="s">
        <v>13</v>
      </c>
      <c r="C406" t="s">
        <v>14</v>
      </c>
      <c r="D406" t="s">
        <v>21</v>
      </c>
      <c r="E406" s="3">
        <v>141630.59</v>
      </c>
      <c r="F406" s="2">
        <v>1452</v>
      </c>
      <c r="G406" s="2">
        <v>1232</v>
      </c>
      <c r="H406" s="2">
        <v>2277</v>
      </c>
      <c r="I406" s="5">
        <v>97.541728650137699</v>
      </c>
      <c r="J406" s="5">
        <v>114.959894480519</v>
      </c>
      <c r="K406" s="4">
        <v>1.1785714285714199</v>
      </c>
      <c r="L406" s="4">
        <v>1.5681818181818099</v>
      </c>
      <c r="M406" s="4">
        <v>1.50081168831168</v>
      </c>
    </row>
    <row r="407" spans="1:13" x14ac:dyDescent="0.25">
      <c r="A407" s="1">
        <v>44470</v>
      </c>
      <c r="B407" t="s">
        <v>13</v>
      </c>
      <c r="C407" t="s">
        <v>22</v>
      </c>
      <c r="E407" s="3">
        <v>1560524.89</v>
      </c>
      <c r="F407" s="2">
        <v>11303</v>
      </c>
      <c r="G407" s="2">
        <v>9295</v>
      </c>
      <c r="H407" s="2">
        <v>26411</v>
      </c>
      <c r="I407" s="5">
        <v>138.062893921967</v>
      </c>
      <c r="J407" s="5">
        <v>167.888637977407</v>
      </c>
      <c r="K407" s="4">
        <v>1.21603012372243</v>
      </c>
      <c r="L407" s="4">
        <v>2.3366362912501102</v>
      </c>
      <c r="M407" s="4">
        <v>2.1587950511027398</v>
      </c>
    </row>
    <row r="408" spans="1:13" x14ac:dyDescent="0.25">
      <c r="A408" s="1">
        <v>44470</v>
      </c>
      <c r="B408" t="s">
        <v>13</v>
      </c>
      <c r="C408" t="s">
        <v>22</v>
      </c>
      <c r="D408" t="s">
        <v>15</v>
      </c>
      <c r="E408" s="3">
        <v>38817.49</v>
      </c>
      <c r="F408" s="2">
        <v>223</v>
      </c>
      <c r="G408" s="2">
        <v>189</v>
      </c>
      <c r="H408" s="2">
        <v>521</v>
      </c>
      <c r="I408" s="5">
        <v>174.069461883408</v>
      </c>
      <c r="J408" s="5">
        <v>205.38354497354399</v>
      </c>
      <c r="K408" s="4">
        <v>1.17989417989418</v>
      </c>
      <c r="L408" s="4">
        <v>2.3363228699551501</v>
      </c>
      <c r="M408" s="4">
        <v>1.8571428571428501</v>
      </c>
    </row>
    <row r="409" spans="1:13" x14ac:dyDescent="0.25">
      <c r="A409" s="1">
        <v>44470</v>
      </c>
      <c r="B409" t="s">
        <v>13</v>
      </c>
      <c r="C409" t="s">
        <v>22</v>
      </c>
      <c r="D409" t="s">
        <v>16</v>
      </c>
      <c r="E409" s="3">
        <v>50422.79</v>
      </c>
      <c r="F409" s="2">
        <v>317</v>
      </c>
      <c r="G409" s="2">
        <v>268</v>
      </c>
      <c r="H409" s="2">
        <v>561</v>
      </c>
      <c r="I409" s="5">
        <v>159.062429022082</v>
      </c>
      <c r="J409" s="5">
        <v>188.14473880597001</v>
      </c>
      <c r="K409" s="4">
        <v>1.1828358208955201</v>
      </c>
      <c r="L409" s="4">
        <v>1.76971608832807</v>
      </c>
      <c r="M409" s="4">
        <v>1.6082089552238801</v>
      </c>
    </row>
    <row r="410" spans="1:13" x14ac:dyDescent="0.25">
      <c r="A410" s="1">
        <v>44470</v>
      </c>
      <c r="B410" t="s">
        <v>13</v>
      </c>
      <c r="C410" t="s">
        <v>22</v>
      </c>
      <c r="D410" t="s">
        <v>17</v>
      </c>
      <c r="E410" s="3">
        <v>150803.44</v>
      </c>
      <c r="F410" s="2">
        <v>930</v>
      </c>
      <c r="G410" s="2">
        <v>759</v>
      </c>
      <c r="H410" s="2">
        <v>1916</v>
      </c>
      <c r="I410" s="5">
        <v>162.15423655913901</v>
      </c>
      <c r="J410" s="5">
        <v>198.687009222661</v>
      </c>
      <c r="K410" s="4">
        <v>1.22529644268774</v>
      </c>
      <c r="L410" s="4">
        <v>2.0602150537634398</v>
      </c>
      <c r="M410" s="4">
        <v>1.75889328063241</v>
      </c>
    </row>
    <row r="411" spans="1:13" x14ac:dyDescent="0.25">
      <c r="A411" s="1">
        <v>44470</v>
      </c>
      <c r="B411" t="s">
        <v>13</v>
      </c>
      <c r="C411" t="s">
        <v>22</v>
      </c>
      <c r="D411" t="s">
        <v>18</v>
      </c>
      <c r="E411" s="3">
        <v>91954.41</v>
      </c>
      <c r="F411" s="2">
        <v>577</v>
      </c>
      <c r="G411" s="2">
        <v>478</v>
      </c>
      <c r="H411" s="2">
        <v>1154</v>
      </c>
      <c r="I411" s="5">
        <v>159.366395147313</v>
      </c>
      <c r="J411" s="5">
        <v>192.37324267782401</v>
      </c>
      <c r="K411" s="4">
        <v>1.20711297071129</v>
      </c>
      <c r="L411" s="4">
        <v>2</v>
      </c>
      <c r="M411" s="4">
        <v>1.60669456066945</v>
      </c>
    </row>
    <row r="412" spans="1:13" x14ac:dyDescent="0.25">
      <c r="A412" s="1">
        <v>44470</v>
      </c>
      <c r="B412" t="s">
        <v>13</v>
      </c>
      <c r="C412" t="s">
        <v>22</v>
      </c>
      <c r="D412" t="s">
        <v>19</v>
      </c>
      <c r="E412" s="3">
        <v>165221.26999999999</v>
      </c>
      <c r="F412" s="2">
        <v>1060</v>
      </c>
      <c r="G412" s="2">
        <v>877</v>
      </c>
      <c r="H412" s="2">
        <v>2338</v>
      </c>
      <c r="I412" s="5">
        <v>155.86912264150899</v>
      </c>
      <c r="J412" s="5">
        <v>188.39369441277</v>
      </c>
      <c r="K412" s="4">
        <v>1.2086659064994201</v>
      </c>
      <c r="L412" s="4">
        <v>2.2056603773584902</v>
      </c>
      <c r="M412" s="4">
        <v>1.7229190421892799</v>
      </c>
    </row>
    <row r="413" spans="1:13" x14ac:dyDescent="0.25">
      <c r="A413" s="1">
        <v>44470</v>
      </c>
      <c r="B413" t="s">
        <v>13</v>
      </c>
      <c r="C413" t="s">
        <v>22</v>
      </c>
      <c r="D413" t="s">
        <v>20</v>
      </c>
      <c r="E413" s="3">
        <v>49323.29</v>
      </c>
      <c r="F413" s="2">
        <v>350</v>
      </c>
      <c r="G413" s="2">
        <v>288</v>
      </c>
      <c r="H413" s="2">
        <v>647</v>
      </c>
      <c r="I413" s="5">
        <v>140.923685714285</v>
      </c>
      <c r="J413" s="5">
        <v>171.26142361111101</v>
      </c>
      <c r="K413" s="4">
        <v>1.2152777777777699</v>
      </c>
      <c r="L413" s="4">
        <v>1.8485714285714201</v>
      </c>
      <c r="M413" s="4">
        <v>1.65625</v>
      </c>
    </row>
    <row r="414" spans="1:13" x14ac:dyDescent="0.25">
      <c r="A414" s="1">
        <v>44470</v>
      </c>
      <c r="B414" t="s">
        <v>13</v>
      </c>
      <c r="C414" t="s">
        <v>22</v>
      </c>
      <c r="D414" t="s">
        <v>21</v>
      </c>
      <c r="E414" s="3">
        <v>21202.66</v>
      </c>
      <c r="F414" s="2">
        <v>163</v>
      </c>
      <c r="G414" s="2">
        <v>129</v>
      </c>
      <c r="H414" s="2">
        <v>299</v>
      </c>
      <c r="I414" s="5">
        <v>130.077668711656</v>
      </c>
      <c r="J414" s="5">
        <v>164.361705426356</v>
      </c>
      <c r="K414" s="4">
        <v>1.26356589147286</v>
      </c>
      <c r="L414" s="4">
        <v>1.8343558282208501</v>
      </c>
      <c r="M414" s="4">
        <v>1.6434108527131699</v>
      </c>
    </row>
    <row r="415" spans="1:13" x14ac:dyDescent="0.25">
      <c r="A415" s="1">
        <v>44470</v>
      </c>
      <c r="B415" t="s">
        <v>23</v>
      </c>
      <c r="C415" t="s">
        <v>14</v>
      </c>
      <c r="E415" s="3">
        <v>1255615.68</v>
      </c>
      <c r="F415" s="2">
        <v>10445</v>
      </c>
      <c r="G415" s="2">
        <v>8385</v>
      </c>
      <c r="H415" s="2">
        <v>19555</v>
      </c>
      <c r="I415" s="5">
        <v>120.212128291048</v>
      </c>
      <c r="J415" s="5">
        <v>149.745459749552</v>
      </c>
      <c r="K415" s="4">
        <v>1.2456768038163299</v>
      </c>
      <c r="L415" s="4">
        <v>1.8721876495931</v>
      </c>
      <c r="M415" s="4">
        <v>1.73738819320214</v>
      </c>
    </row>
    <row r="416" spans="1:13" x14ac:dyDescent="0.25">
      <c r="A416" s="1">
        <v>44470</v>
      </c>
      <c r="B416" t="s">
        <v>23</v>
      </c>
      <c r="C416" t="s">
        <v>14</v>
      </c>
      <c r="D416" t="s">
        <v>15</v>
      </c>
      <c r="E416" s="3">
        <v>135237.45000000001</v>
      </c>
      <c r="F416" s="2">
        <v>1157</v>
      </c>
      <c r="G416" s="2">
        <v>956</v>
      </c>
      <c r="H416" s="2">
        <v>2075</v>
      </c>
      <c r="I416" s="5">
        <v>116.886300777873</v>
      </c>
      <c r="J416" s="5">
        <v>141.46176778242599</v>
      </c>
      <c r="K416" s="4">
        <v>1.2102510460250999</v>
      </c>
      <c r="L416" s="4">
        <v>1.7934312878133101</v>
      </c>
      <c r="M416" s="4">
        <v>1.6338912133891199</v>
      </c>
    </row>
    <row r="417" spans="1:13" x14ac:dyDescent="0.25">
      <c r="A417" s="1">
        <v>44470</v>
      </c>
      <c r="B417" t="s">
        <v>23</v>
      </c>
      <c r="C417" t="s">
        <v>14</v>
      </c>
      <c r="D417" t="s">
        <v>16</v>
      </c>
      <c r="E417" s="3">
        <v>207126.89</v>
      </c>
      <c r="F417" s="2">
        <v>1828</v>
      </c>
      <c r="G417" s="2">
        <v>1521</v>
      </c>
      <c r="H417" s="2">
        <v>3473</v>
      </c>
      <c r="I417" s="5">
        <v>113.307926695842</v>
      </c>
      <c r="J417" s="5">
        <v>136.178099934253</v>
      </c>
      <c r="K417" s="4">
        <v>1.2018408941485801</v>
      </c>
      <c r="L417" s="4">
        <v>1.89989059080962</v>
      </c>
      <c r="M417" s="4">
        <v>1.75805391190006</v>
      </c>
    </row>
    <row r="418" spans="1:13" x14ac:dyDescent="0.25">
      <c r="A418" s="1">
        <v>44470</v>
      </c>
      <c r="B418" t="s">
        <v>23</v>
      </c>
      <c r="C418" t="s">
        <v>14</v>
      </c>
      <c r="D418" t="s">
        <v>17</v>
      </c>
      <c r="E418" s="3">
        <v>585863.11</v>
      </c>
      <c r="F418" s="2">
        <v>5174</v>
      </c>
      <c r="G418" s="2">
        <v>4158</v>
      </c>
      <c r="H418" s="2">
        <v>10146</v>
      </c>
      <c r="I418" s="5">
        <v>113.23214340935399</v>
      </c>
      <c r="J418" s="5">
        <v>140.90021885521799</v>
      </c>
      <c r="K418" s="4">
        <v>1.2443482443482401</v>
      </c>
      <c r="L418" s="4">
        <v>1.96095863935059</v>
      </c>
      <c r="M418" s="4">
        <v>1.8054353054353001</v>
      </c>
    </row>
    <row r="419" spans="1:13" x14ac:dyDescent="0.25">
      <c r="A419" s="1">
        <v>44470</v>
      </c>
      <c r="B419" t="s">
        <v>23</v>
      </c>
      <c r="C419" t="s">
        <v>14</v>
      </c>
      <c r="D419" t="s">
        <v>18</v>
      </c>
      <c r="E419" s="3">
        <v>427096.35</v>
      </c>
      <c r="F419" s="2">
        <v>3587</v>
      </c>
      <c r="G419" s="2">
        <v>2819</v>
      </c>
      <c r="H419" s="2">
        <v>7134</v>
      </c>
      <c r="I419" s="5">
        <v>119.067842207973</v>
      </c>
      <c r="J419" s="5">
        <v>151.50633203263499</v>
      </c>
      <c r="K419" s="4">
        <v>1.2724370344093601</v>
      </c>
      <c r="L419" s="4">
        <v>1.9888486200167199</v>
      </c>
      <c r="M419" s="4">
        <v>1.84178786803831</v>
      </c>
    </row>
    <row r="420" spans="1:13" x14ac:dyDescent="0.25">
      <c r="A420" s="1">
        <v>44470</v>
      </c>
      <c r="B420" t="s">
        <v>23</v>
      </c>
      <c r="C420" t="s">
        <v>14</v>
      </c>
      <c r="D420" t="s">
        <v>19</v>
      </c>
      <c r="E420" s="3">
        <v>940097.27</v>
      </c>
      <c r="F420" s="2">
        <v>7987</v>
      </c>
      <c r="G420" s="2">
        <v>6364</v>
      </c>
      <c r="H420" s="2">
        <v>15195</v>
      </c>
      <c r="I420" s="5">
        <v>117.70342681858</v>
      </c>
      <c r="J420" s="5">
        <v>147.72112979258301</v>
      </c>
      <c r="K420" s="4">
        <v>1.25502828409805</v>
      </c>
      <c r="L420" s="4">
        <v>1.90246650807562</v>
      </c>
      <c r="M420" s="4">
        <v>1.7674418604651101</v>
      </c>
    </row>
    <row r="421" spans="1:13" x14ac:dyDescent="0.25">
      <c r="A421" s="1">
        <v>44470</v>
      </c>
      <c r="B421" t="s">
        <v>23</v>
      </c>
      <c r="C421" t="s">
        <v>14</v>
      </c>
      <c r="D421" t="s">
        <v>20</v>
      </c>
      <c r="E421" s="3">
        <v>298056.77</v>
      </c>
      <c r="F421" s="2">
        <v>2918</v>
      </c>
      <c r="G421" s="2">
        <v>2344</v>
      </c>
      <c r="H421" s="2">
        <v>4846</v>
      </c>
      <c r="I421" s="5">
        <v>102.144198080877</v>
      </c>
      <c r="J421" s="5">
        <v>127.157325085324</v>
      </c>
      <c r="K421" s="4">
        <v>1.24488054607508</v>
      </c>
      <c r="L421" s="4">
        <v>1.6607265250171299</v>
      </c>
      <c r="M421" s="4">
        <v>1.60580204778157</v>
      </c>
    </row>
    <row r="422" spans="1:13" x14ac:dyDescent="0.25">
      <c r="A422" s="1">
        <v>44470</v>
      </c>
      <c r="B422" t="s">
        <v>23</v>
      </c>
      <c r="C422" t="s">
        <v>14</v>
      </c>
      <c r="D422" t="s">
        <v>21</v>
      </c>
      <c r="E422" s="3">
        <v>90614.89</v>
      </c>
      <c r="F422" s="2">
        <v>925</v>
      </c>
      <c r="G422" s="2">
        <v>780</v>
      </c>
      <c r="H422" s="2">
        <v>1431</v>
      </c>
      <c r="I422" s="5">
        <v>97.962043243243201</v>
      </c>
      <c r="J422" s="5">
        <v>116.172935897435</v>
      </c>
      <c r="K422" s="4">
        <v>1.1858974358974299</v>
      </c>
      <c r="L422" s="4">
        <v>1.5470270270270201</v>
      </c>
      <c r="M422" s="4">
        <v>1.4717948717948699</v>
      </c>
    </row>
    <row r="423" spans="1:13" x14ac:dyDescent="0.25">
      <c r="A423" s="1">
        <v>44470</v>
      </c>
      <c r="B423" t="s">
        <v>23</v>
      </c>
      <c r="C423" t="s">
        <v>22</v>
      </c>
      <c r="E423" s="3">
        <v>622433.03</v>
      </c>
      <c r="F423" s="2">
        <v>4344</v>
      </c>
      <c r="G423" s="2">
        <v>3500</v>
      </c>
      <c r="H423" s="2">
        <v>9701</v>
      </c>
      <c r="I423" s="5">
        <v>143.28568830570899</v>
      </c>
      <c r="J423" s="5">
        <v>177.83800857142799</v>
      </c>
      <c r="K423" s="4">
        <v>1.24114285714285</v>
      </c>
      <c r="L423" s="4">
        <v>2.23319521178637</v>
      </c>
      <c r="M423" s="4">
        <v>2.1325714285714201</v>
      </c>
    </row>
    <row r="424" spans="1:13" x14ac:dyDescent="0.25">
      <c r="A424" s="1">
        <v>44470</v>
      </c>
      <c r="B424" t="s">
        <v>23</v>
      </c>
      <c r="C424" t="s">
        <v>22</v>
      </c>
      <c r="D424" t="s">
        <v>15</v>
      </c>
      <c r="E424" s="3">
        <v>30548.61</v>
      </c>
      <c r="F424" s="2">
        <v>197</v>
      </c>
      <c r="G424" s="2">
        <v>164</v>
      </c>
      <c r="H424" s="2">
        <v>439</v>
      </c>
      <c r="I424" s="5">
        <v>155.069086294416</v>
      </c>
      <c r="J424" s="5">
        <v>186.27201219512099</v>
      </c>
      <c r="K424" s="4">
        <v>1.2012195121951199</v>
      </c>
      <c r="L424" s="4">
        <v>2.22842639593908</v>
      </c>
      <c r="M424" s="4">
        <v>1.8597560975609699</v>
      </c>
    </row>
    <row r="425" spans="1:13" x14ac:dyDescent="0.25">
      <c r="A425" s="1">
        <v>44470</v>
      </c>
      <c r="B425" t="s">
        <v>23</v>
      </c>
      <c r="C425" t="s">
        <v>22</v>
      </c>
      <c r="D425" t="s">
        <v>16</v>
      </c>
      <c r="E425" s="3">
        <v>33523.230000000003</v>
      </c>
      <c r="F425" s="2">
        <v>202</v>
      </c>
      <c r="G425" s="2">
        <v>162</v>
      </c>
      <c r="H425" s="2">
        <v>409</v>
      </c>
      <c r="I425" s="5">
        <v>165.95658415841501</v>
      </c>
      <c r="J425" s="5">
        <v>206.93351851851801</v>
      </c>
      <c r="K425" s="4">
        <v>1.24691358024691</v>
      </c>
      <c r="L425" s="4">
        <v>2.0247524752475199</v>
      </c>
      <c r="M425" s="4">
        <v>1.9567901234567899</v>
      </c>
    </row>
    <row r="426" spans="1:13" x14ac:dyDescent="0.25">
      <c r="A426" s="1">
        <v>44470</v>
      </c>
      <c r="B426" t="s">
        <v>23</v>
      </c>
      <c r="C426" t="s">
        <v>22</v>
      </c>
      <c r="D426" t="s">
        <v>17</v>
      </c>
      <c r="E426" s="3">
        <v>119495.09</v>
      </c>
      <c r="F426" s="2">
        <v>762</v>
      </c>
      <c r="G426" s="2">
        <v>610</v>
      </c>
      <c r="H426" s="2">
        <v>1640</v>
      </c>
      <c r="I426" s="5">
        <v>156.817703412073</v>
      </c>
      <c r="J426" s="5">
        <v>195.89359016393399</v>
      </c>
      <c r="K426" s="4">
        <v>1.24918032786885</v>
      </c>
      <c r="L426" s="4">
        <v>2.1522309711286001</v>
      </c>
      <c r="M426" s="4">
        <v>1.9229508196721301</v>
      </c>
    </row>
    <row r="427" spans="1:13" x14ac:dyDescent="0.25">
      <c r="A427" s="1">
        <v>44470</v>
      </c>
      <c r="B427" t="s">
        <v>23</v>
      </c>
      <c r="C427" t="s">
        <v>22</v>
      </c>
      <c r="D427" t="s">
        <v>18</v>
      </c>
      <c r="E427" s="3">
        <v>59461.08</v>
      </c>
      <c r="F427" s="2">
        <v>352</v>
      </c>
      <c r="G427" s="2">
        <v>293</v>
      </c>
      <c r="H427" s="2">
        <v>872</v>
      </c>
      <c r="I427" s="5">
        <v>168.923522727272</v>
      </c>
      <c r="J427" s="5">
        <v>202.938839590443</v>
      </c>
      <c r="K427" s="4">
        <v>1.20136518771331</v>
      </c>
      <c r="L427" s="4">
        <v>2.47727272727272</v>
      </c>
      <c r="M427" s="4">
        <v>1.93174061433447</v>
      </c>
    </row>
    <row r="428" spans="1:13" x14ac:dyDescent="0.25">
      <c r="A428" s="1">
        <v>44470</v>
      </c>
      <c r="B428" t="s">
        <v>23</v>
      </c>
      <c r="C428" t="s">
        <v>22</v>
      </c>
      <c r="D428" t="s">
        <v>19</v>
      </c>
      <c r="E428" s="3">
        <v>99457.84</v>
      </c>
      <c r="F428" s="2">
        <v>595</v>
      </c>
      <c r="G428" s="2">
        <v>475</v>
      </c>
      <c r="H428" s="2">
        <v>1316</v>
      </c>
      <c r="I428" s="5">
        <v>167.156033613445</v>
      </c>
      <c r="J428" s="5">
        <v>209.38492631578899</v>
      </c>
      <c r="K428" s="4">
        <v>1.2526315789473601</v>
      </c>
      <c r="L428" s="4">
        <v>2.21176470588235</v>
      </c>
      <c r="M428" s="4">
        <v>1.90105263157894</v>
      </c>
    </row>
    <row r="429" spans="1:13" x14ac:dyDescent="0.25">
      <c r="A429" s="1">
        <v>44470</v>
      </c>
      <c r="B429" t="s">
        <v>23</v>
      </c>
      <c r="C429" t="s">
        <v>22</v>
      </c>
      <c r="D429" t="s">
        <v>20</v>
      </c>
      <c r="E429" s="3">
        <v>27470.22</v>
      </c>
      <c r="F429" s="2">
        <v>177</v>
      </c>
      <c r="G429" s="2">
        <v>154</v>
      </c>
      <c r="H429" s="2">
        <v>395</v>
      </c>
      <c r="I429" s="5">
        <v>155.198983050847</v>
      </c>
      <c r="J429" s="5">
        <v>178.378051948051</v>
      </c>
      <c r="K429" s="4">
        <v>1.14935064935064</v>
      </c>
      <c r="L429" s="4">
        <v>2.2316384180790898</v>
      </c>
      <c r="M429" s="4">
        <v>1.8181818181818099</v>
      </c>
    </row>
    <row r="430" spans="1:13" x14ac:dyDescent="0.25">
      <c r="A430" s="1">
        <v>44470</v>
      </c>
      <c r="B430" t="s">
        <v>23</v>
      </c>
      <c r="C430" t="s">
        <v>22</v>
      </c>
      <c r="D430" t="s">
        <v>21</v>
      </c>
      <c r="E430" s="3">
        <v>11582.64</v>
      </c>
      <c r="F430" s="2">
        <v>91</v>
      </c>
      <c r="G430" s="2">
        <v>76</v>
      </c>
      <c r="H430" s="2">
        <v>172</v>
      </c>
      <c r="I430" s="5">
        <v>127.281758241758</v>
      </c>
      <c r="J430" s="5">
        <v>152.40315789473601</v>
      </c>
      <c r="K430" s="4">
        <v>1.1973684210526301</v>
      </c>
      <c r="L430" s="4">
        <v>1.8901098901098901</v>
      </c>
      <c r="M430" s="4">
        <v>1.6973684210526301</v>
      </c>
    </row>
    <row r="431" spans="1:13" x14ac:dyDescent="0.25">
      <c r="A431" s="1">
        <v>44470</v>
      </c>
      <c r="B431" t="s">
        <v>24</v>
      </c>
      <c r="C431" t="s">
        <v>14</v>
      </c>
      <c r="E431" s="3">
        <v>1091.96</v>
      </c>
      <c r="F431" s="2">
        <v>13</v>
      </c>
      <c r="G431" s="2">
        <v>13</v>
      </c>
      <c r="H431" s="2">
        <v>18</v>
      </c>
      <c r="I431" s="5">
        <v>83.996923076922997</v>
      </c>
      <c r="J431" s="5">
        <v>83.996923076922997</v>
      </c>
      <c r="K431" s="4">
        <v>1</v>
      </c>
      <c r="L431" s="4">
        <v>1.3846153846153799</v>
      </c>
      <c r="M431" s="4">
        <v>1.15384615384615</v>
      </c>
    </row>
    <row r="432" spans="1:13" x14ac:dyDescent="0.25">
      <c r="A432" s="1">
        <v>44470</v>
      </c>
      <c r="B432" t="s">
        <v>24</v>
      </c>
      <c r="C432" t="s">
        <v>14</v>
      </c>
      <c r="D432" t="s">
        <v>15</v>
      </c>
      <c r="E432" s="3">
        <v>40</v>
      </c>
      <c r="F432" s="2">
        <v>1</v>
      </c>
      <c r="G432" s="2">
        <v>1</v>
      </c>
      <c r="H432" s="2">
        <v>1</v>
      </c>
      <c r="I432" s="5">
        <v>40</v>
      </c>
      <c r="J432" s="5">
        <v>40</v>
      </c>
      <c r="K432" s="4">
        <v>1</v>
      </c>
      <c r="L432" s="4">
        <v>1</v>
      </c>
      <c r="M432" s="4">
        <v>1</v>
      </c>
    </row>
    <row r="433" spans="1:13" x14ac:dyDescent="0.25">
      <c r="A433" s="1">
        <v>44470</v>
      </c>
      <c r="B433" t="s">
        <v>24</v>
      </c>
      <c r="C433" t="s">
        <v>14</v>
      </c>
      <c r="D433" t="s">
        <v>16</v>
      </c>
      <c r="E433" s="3">
        <v>60</v>
      </c>
      <c r="F433" s="2">
        <v>1</v>
      </c>
      <c r="G433" s="2">
        <v>1</v>
      </c>
      <c r="H433" s="2">
        <v>1</v>
      </c>
      <c r="I433" s="5">
        <v>60</v>
      </c>
      <c r="J433" s="5">
        <v>60</v>
      </c>
      <c r="K433" s="4">
        <v>1</v>
      </c>
      <c r="L433" s="4">
        <v>1</v>
      </c>
      <c r="M433" s="4">
        <v>1</v>
      </c>
    </row>
    <row r="434" spans="1:13" x14ac:dyDescent="0.25">
      <c r="A434" s="1">
        <v>44470</v>
      </c>
      <c r="B434" t="s">
        <v>24</v>
      </c>
      <c r="C434" t="s">
        <v>14</v>
      </c>
      <c r="D434" t="s">
        <v>17</v>
      </c>
      <c r="E434" s="3">
        <v>100</v>
      </c>
      <c r="F434" s="2">
        <v>2</v>
      </c>
      <c r="G434" s="2">
        <v>2</v>
      </c>
      <c r="H434" s="2">
        <v>4</v>
      </c>
      <c r="I434" s="5">
        <v>50</v>
      </c>
      <c r="J434" s="5">
        <v>50</v>
      </c>
      <c r="K434" s="4">
        <v>1</v>
      </c>
      <c r="L434" s="4">
        <v>2</v>
      </c>
      <c r="M434" s="4">
        <v>2</v>
      </c>
    </row>
    <row r="435" spans="1:13" x14ac:dyDescent="0.25">
      <c r="A435" s="1">
        <v>44470</v>
      </c>
      <c r="B435" t="s">
        <v>24</v>
      </c>
      <c r="C435" t="s">
        <v>14</v>
      </c>
      <c r="D435" t="s">
        <v>18</v>
      </c>
      <c r="E435" s="3">
        <v>420</v>
      </c>
      <c r="F435" s="2">
        <v>4</v>
      </c>
      <c r="G435" s="2">
        <v>3</v>
      </c>
      <c r="H435" s="2">
        <v>4</v>
      </c>
      <c r="I435" s="5">
        <v>105</v>
      </c>
      <c r="J435" s="5">
        <v>140</v>
      </c>
      <c r="K435" s="4">
        <v>1.3333333333333299</v>
      </c>
      <c r="L435" s="4">
        <v>1</v>
      </c>
      <c r="M435" s="4">
        <v>1</v>
      </c>
    </row>
    <row r="436" spans="1:13" x14ac:dyDescent="0.25">
      <c r="A436" s="1">
        <v>44470</v>
      </c>
      <c r="B436" t="s">
        <v>24</v>
      </c>
      <c r="C436" t="s">
        <v>14</v>
      </c>
      <c r="D436" t="s">
        <v>19</v>
      </c>
      <c r="E436" s="3">
        <v>399.99</v>
      </c>
      <c r="F436" s="2">
        <v>6</v>
      </c>
      <c r="G436" s="2">
        <v>5</v>
      </c>
      <c r="H436" s="2">
        <v>6</v>
      </c>
      <c r="I436" s="5">
        <v>66.665000000000006</v>
      </c>
      <c r="J436" s="5">
        <v>79.998000000000005</v>
      </c>
      <c r="K436" s="4">
        <v>1.2</v>
      </c>
      <c r="L436" s="4">
        <v>1</v>
      </c>
      <c r="M436" s="4">
        <v>1</v>
      </c>
    </row>
    <row r="437" spans="1:13" x14ac:dyDescent="0.25">
      <c r="A437" s="1">
        <v>44470</v>
      </c>
      <c r="B437" t="s">
        <v>24</v>
      </c>
      <c r="C437" t="s">
        <v>14</v>
      </c>
      <c r="D437" t="s">
        <v>20</v>
      </c>
      <c r="E437" s="3">
        <v>224.98</v>
      </c>
      <c r="F437" s="2">
        <v>4</v>
      </c>
      <c r="G437" s="2">
        <v>4</v>
      </c>
      <c r="H437" s="2">
        <v>4</v>
      </c>
      <c r="I437" s="5">
        <v>56.244999999999997</v>
      </c>
      <c r="J437" s="5">
        <v>56.244999999999997</v>
      </c>
      <c r="K437" s="4">
        <v>1</v>
      </c>
      <c r="L437" s="4">
        <v>1</v>
      </c>
      <c r="M437" s="4">
        <v>1</v>
      </c>
    </row>
    <row r="438" spans="1:13" x14ac:dyDescent="0.25">
      <c r="A438" s="1">
        <v>44470</v>
      </c>
      <c r="B438" t="s">
        <v>24</v>
      </c>
      <c r="C438" t="s">
        <v>14</v>
      </c>
      <c r="D438" t="s">
        <v>21</v>
      </c>
      <c r="E438" s="3">
        <v>55</v>
      </c>
      <c r="F438" s="2">
        <v>1</v>
      </c>
      <c r="G438" s="2">
        <v>1</v>
      </c>
      <c r="H438" s="2">
        <v>1</v>
      </c>
      <c r="I438" s="5">
        <v>55</v>
      </c>
      <c r="J438" s="5">
        <v>55</v>
      </c>
      <c r="K438" s="4">
        <v>1</v>
      </c>
      <c r="L438" s="4">
        <v>1</v>
      </c>
      <c r="M438" s="4">
        <v>1</v>
      </c>
    </row>
    <row r="439" spans="1:13" x14ac:dyDescent="0.25">
      <c r="A439" s="1">
        <v>44470</v>
      </c>
      <c r="B439" t="s">
        <v>24</v>
      </c>
      <c r="C439" t="s">
        <v>22</v>
      </c>
      <c r="E439" s="3">
        <v>125</v>
      </c>
      <c r="F439" s="2">
        <v>2</v>
      </c>
      <c r="G439" s="2">
        <v>2</v>
      </c>
      <c r="H439" s="2">
        <v>2</v>
      </c>
      <c r="I439" s="5">
        <v>62.5</v>
      </c>
      <c r="J439" s="5">
        <v>62.5</v>
      </c>
      <c r="K439" s="4">
        <v>1</v>
      </c>
      <c r="L439" s="4">
        <v>1</v>
      </c>
      <c r="M439" s="4">
        <v>1</v>
      </c>
    </row>
    <row r="440" spans="1:13" x14ac:dyDescent="0.25">
      <c r="A440" s="1">
        <v>44470</v>
      </c>
      <c r="B440" t="s">
        <v>24</v>
      </c>
      <c r="C440" t="s">
        <v>22</v>
      </c>
      <c r="D440" t="s">
        <v>15</v>
      </c>
      <c r="E440" s="3">
        <v>305</v>
      </c>
      <c r="F440" s="2">
        <v>2</v>
      </c>
      <c r="G440" s="2">
        <v>2</v>
      </c>
      <c r="H440" s="2">
        <v>2</v>
      </c>
      <c r="I440" s="5">
        <v>152.5</v>
      </c>
      <c r="J440" s="5">
        <v>152.5</v>
      </c>
      <c r="K440" s="4">
        <v>1</v>
      </c>
      <c r="L440" s="4">
        <v>1</v>
      </c>
      <c r="M440" s="4">
        <v>1</v>
      </c>
    </row>
    <row r="441" spans="1:13" x14ac:dyDescent="0.25">
      <c r="A441" s="1">
        <v>44470</v>
      </c>
      <c r="B441" t="s">
        <v>24</v>
      </c>
      <c r="C441" t="s">
        <v>22</v>
      </c>
      <c r="D441" t="s">
        <v>16</v>
      </c>
      <c r="E441" s="3">
        <v>120</v>
      </c>
      <c r="F441" s="2">
        <v>1</v>
      </c>
      <c r="G441" s="2">
        <v>1</v>
      </c>
      <c r="H441" s="2">
        <v>1</v>
      </c>
      <c r="I441" s="5">
        <v>120</v>
      </c>
      <c r="J441" s="5">
        <v>120</v>
      </c>
      <c r="K441" s="4">
        <v>1</v>
      </c>
      <c r="L441" s="4">
        <v>1</v>
      </c>
      <c r="M441" s="4">
        <v>1</v>
      </c>
    </row>
    <row r="442" spans="1:13" x14ac:dyDescent="0.25">
      <c r="A442" s="1">
        <v>44470</v>
      </c>
      <c r="B442" t="s">
        <v>24</v>
      </c>
      <c r="C442" t="s">
        <v>22</v>
      </c>
      <c r="D442" t="s">
        <v>17</v>
      </c>
      <c r="E442" s="3">
        <v>899.98</v>
      </c>
      <c r="F442" s="2">
        <v>7</v>
      </c>
      <c r="G442" s="2">
        <v>7</v>
      </c>
      <c r="H442" s="2">
        <v>10</v>
      </c>
      <c r="I442" s="5">
        <v>128.568571428571</v>
      </c>
      <c r="J442" s="5">
        <v>128.568571428571</v>
      </c>
      <c r="K442" s="4">
        <v>1</v>
      </c>
      <c r="L442" s="4">
        <v>1.4285714285714199</v>
      </c>
      <c r="M442" s="4">
        <v>1.1428571428571399</v>
      </c>
    </row>
    <row r="443" spans="1:13" x14ac:dyDescent="0.25">
      <c r="A443" s="1">
        <v>44470</v>
      </c>
      <c r="B443" t="s">
        <v>24</v>
      </c>
      <c r="C443" t="s">
        <v>22</v>
      </c>
      <c r="D443" t="s">
        <v>18</v>
      </c>
      <c r="E443" s="3">
        <v>120</v>
      </c>
      <c r="F443" s="2">
        <v>1</v>
      </c>
      <c r="G443" s="2">
        <v>1</v>
      </c>
      <c r="H443" s="2">
        <v>1</v>
      </c>
      <c r="I443" s="5">
        <v>120</v>
      </c>
      <c r="J443" s="5">
        <v>120</v>
      </c>
      <c r="K443" s="4">
        <v>1</v>
      </c>
      <c r="L443" s="4">
        <v>1</v>
      </c>
      <c r="M443" s="4">
        <v>1</v>
      </c>
    </row>
    <row r="444" spans="1:13" x14ac:dyDescent="0.25">
      <c r="A444" s="1">
        <v>44470</v>
      </c>
      <c r="B444" t="s">
        <v>24</v>
      </c>
      <c r="C444" t="s">
        <v>22</v>
      </c>
      <c r="D444" t="s">
        <v>19</v>
      </c>
      <c r="E444" s="3">
        <v>210</v>
      </c>
      <c r="F444" s="2">
        <v>3</v>
      </c>
      <c r="G444" s="2">
        <v>3</v>
      </c>
      <c r="H444" s="2">
        <v>4</v>
      </c>
      <c r="I444" s="5">
        <v>70</v>
      </c>
      <c r="J444" s="5">
        <v>70</v>
      </c>
      <c r="K444" s="4">
        <v>1</v>
      </c>
      <c r="L444" s="4">
        <v>1.3333333333333299</v>
      </c>
      <c r="M444" s="4">
        <v>1</v>
      </c>
    </row>
    <row r="445" spans="1:13" x14ac:dyDescent="0.25">
      <c r="A445" s="1">
        <v>44470</v>
      </c>
      <c r="B445" t="s">
        <v>24</v>
      </c>
      <c r="C445" t="s">
        <v>22</v>
      </c>
      <c r="D445" t="s">
        <v>20</v>
      </c>
      <c r="E445" s="3">
        <v>180</v>
      </c>
      <c r="F445" s="2">
        <v>1</v>
      </c>
      <c r="G445" s="2">
        <v>1</v>
      </c>
      <c r="H445" s="2">
        <v>1</v>
      </c>
      <c r="I445" s="5">
        <v>180</v>
      </c>
      <c r="J445" s="5">
        <v>180</v>
      </c>
      <c r="K445" s="4">
        <v>1</v>
      </c>
      <c r="L445" s="4">
        <v>1</v>
      </c>
      <c r="M445" s="4">
        <v>1</v>
      </c>
    </row>
    <row r="446" spans="1:13" x14ac:dyDescent="0.25">
      <c r="A446" s="1">
        <v>44470</v>
      </c>
      <c r="B446" t="s">
        <v>24</v>
      </c>
      <c r="C446" t="s">
        <v>22</v>
      </c>
      <c r="D446" t="s">
        <v>21</v>
      </c>
      <c r="E446" s="3">
        <v>359.99</v>
      </c>
      <c r="F446" s="2">
        <v>5</v>
      </c>
      <c r="G446" s="2">
        <v>3</v>
      </c>
      <c r="H446" s="2">
        <v>6</v>
      </c>
      <c r="I446" s="5">
        <v>71.998000000000005</v>
      </c>
      <c r="J446" s="5">
        <v>119.996666666666</v>
      </c>
      <c r="K446" s="4">
        <v>1.6666666666666601</v>
      </c>
      <c r="L446" s="4">
        <v>1.2</v>
      </c>
      <c r="M446" s="4">
        <v>1.3333333333333299</v>
      </c>
    </row>
    <row r="447" spans="1:13" x14ac:dyDescent="0.25">
      <c r="A447" s="1">
        <v>44501</v>
      </c>
      <c r="B447" t="s">
        <v>13</v>
      </c>
      <c r="C447" t="s">
        <v>14</v>
      </c>
      <c r="E447" s="3">
        <v>4593960.84</v>
      </c>
      <c r="F447" s="2">
        <v>38155</v>
      </c>
      <c r="G447" s="2">
        <v>29472</v>
      </c>
      <c r="H447" s="2">
        <v>75644</v>
      </c>
      <c r="I447" s="5">
        <v>120.40259048617401</v>
      </c>
      <c r="J447" s="5">
        <v>155.87543566775199</v>
      </c>
      <c r="K447" s="4">
        <v>1.29461862106406</v>
      </c>
      <c r="L447" s="4">
        <v>1.9825448827152401</v>
      </c>
      <c r="M447" s="4">
        <v>1.8152483713355001</v>
      </c>
    </row>
    <row r="448" spans="1:13" x14ac:dyDescent="0.25">
      <c r="A448" s="1">
        <v>44501</v>
      </c>
      <c r="B448" t="s">
        <v>13</v>
      </c>
      <c r="C448" t="s">
        <v>14</v>
      </c>
      <c r="D448" t="s">
        <v>15</v>
      </c>
      <c r="E448" s="3">
        <v>246666.02</v>
      </c>
      <c r="F448" s="2">
        <v>2211</v>
      </c>
      <c r="G448" s="2">
        <v>1721</v>
      </c>
      <c r="H448" s="2">
        <v>4351</v>
      </c>
      <c r="I448" s="5">
        <v>111.563102668475</v>
      </c>
      <c r="J448" s="5">
        <v>143.32714700755301</v>
      </c>
      <c r="K448" s="4">
        <v>1.28471818710052</v>
      </c>
      <c r="L448" s="4">
        <v>1.9678878335594701</v>
      </c>
      <c r="M448" s="4">
        <v>1.7919814061592001</v>
      </c>
    </row>
    <row r="449" spans="1:13" x14ac:dyDescent="0.25">
      <c r="A449" s="1">
        <v>44501</v>
      </c>
      <c r="B449" t="s">
        <v>13</v>
      </c>
      <c r="C449" t="s">
        <v>14</v>
      </c>
      <c r="D449" t="s">
        <v>16</v>
      </c>
      <c r="E449" s="3">
        <v>420033.24</v>
      </c>
      <c r="F449" s="2">
        <v>3749</v>
      </c>
      <c r="G449" s="2">
        <v>2956</v>
      </c>
      <c r="H449" s="2">
        <v>7112</v>
      </c>
      <c r="I449" s="5">
        <v>112.03874099759901</v>
      </c>
      <c r="J449" s="5">
        <v>142.095142083897</v>
      </c>
      <c r="K449" s="4">
        <v>1.26826792963464</v>
      </c>
      <c r="L449" s="4">
        <v>1.89703921045612</v>
      </c>
      <c r="M449" s="4">
        <v>1.73173207036535</v>
      </c>
    </row>
    <row r="450" spans="1:13" x14ac:dyDescent="0.25">
      <c r="A450" s="1">
        <v>44501</v>
      </c>
      <c r="B450" t="s">
        <v>13</v>
      </c>
      <c r="C450" t="s">
        <v>14</v>
      </c>
      <c r="D450" t="s">
        <v>17</v>
      </c>
      <c r="E450" s="3">
        <v>989085.98</v>
      </c>
      <c r="F450" s="2">
        <v>9369</v>
      </c>
      <c r="G450" s="2">
        <v>7240</v>
      </c>
      <c r="H450" s="2">
        <v>18493</v>
      </c>
      <c r="I450" s="5">
        <v>105.570069377735</v>
      </c>
      <c r="J450" s="5">
        <v>136.614085635359</v>
      </c>
      <c r="K450" s="4">
        <v>1.29406077348066</v>
      </c>
      <c r="L450" s="4">
        <v>1.9738499306222601</v>
      </c>
      <c r="M450" s="4">
        <v>1.7990331491712701</v>
      </c>
    </row>
    <row r="451" spans="1:13" x14ac:dyDescent="0.25">
      <c r="A451" s="1">
        <v>44501</v>
      </c>
      <c r="B451" t="s">
        <v>13</v>
      </c>
      <c r="C451" t="s">
        <v>14</v>
      </c>
      <c r="D451" t="s">
        <v>18</v>
      </c>
      <c r="E451" s="3">
        <v>705607.11</v>
      </c>
      <c r="F451" s="2">
        <v>6530</v>
      </c>
      <c r="G451" s="2">
        <v>4977</v>
      </c>
      <c r="H451" s="2">
        <v>12955</v>
      </c>
      <c r="I451" s="5">
        <v>108.05621898928</v>
      </c>
      <c r="J451" s="5">
        <v>141.77358047016199</v>
      </c>
      <c r="K451" s="4">
        <v>1.3120353626682699</v>
      </c>
      <c r="L451" s="4">
        <v>1.9839203675344499</v>
      </c>
      <c r="M451" s="4">
        <v>1.8452883263009801</v>
      </c>
    </row>
    <row r="452" spans="1:13" x14ac:dyDescent="0.25">
      <c r="A452" s="1">
        <v>44501</v>
      </c>
      <c r="B452" t="s">
        <v>13</v>
      </c>
      <c r="C452" t="s">
        <v>14</v>
      </c>
      <c r="D452" t="s">
        <v>19</v>
      </c>
      <c r="E452" s="3">
        <v>2084719.02</v>
      </c>
      <c r="F452" s="2">
        <v>18531</v>
      </c>
      <c r="G452" s="2">
        <v>14108</v>
      </c>
      <c r="H452" s="2">
        <v>35683</v>
      </c>
      <c r="I452" s="5">
        <v>112.499002752145</v>
      </c>
      <c r="J452" s="5">
        <v>147.768572441168</v>
      </c>
      <c r="K452" s="4">
        <v>1.3135100652112199</v>
      </c>
      <c r="L452" s="4">
        <v>1.92558415627866</v>
      </c>
      <c r="M452" s="4">
        <v>1.78203855968244</v>
      </c>
    </row>
    <row r="453" spans="1:13" x14ac:dyDescent="0.25">
      <c r="A453" s="1">
        <v>44501</v>
      </c>
      <c r="B453" t="s">
        <v>13</v>
      </c>
      <c r="C453" t="s">
        <v>14</v>
      </c>
      <c r="D453" t="s">
        <v>20</v>
      </c>
      <c r="E453" s="3">
        <v>909095.27</v>
      </c>
      <c r="F453" s="2">
        <v>8974</v>
      </c>
      <c r="G453" s="2">
        <v>6820</v>
      </c>
      <c r="H453" s="2">
        <v>15895</v>
      </c>
      <c r="I453" s="5">
        <v>101.30323935814501</v>
      </c>
      <c r="J453" s="5">
        <v>133.298426686217</v>
      </c>
      <c r="K453" s="4">
        <v>1.31583577712609</v>
      </c>
      <c r="L453" s="4">
        <v>1.7712279919768199</v>
      </c>
      <c r="M453" s="4">
        <v>1.6479472140762399</v>
      </c>
    </row>
    <row r="454" spans="1:13" x14ac:dyDescent="0.25">
      <c r="A454" s="1">
        <v>44501</v>
      </c>
      <c r="B454" t="s">
        <v>13</v>
      </c>
      <c r="C454" t="s">
        <v>14</v>
      </c>
      <c r="D454" t="s">
        <v>21</v>
      </c>
      <c r="E454" s="3">
        <v>273826.38</v>
      </c>
      <c r="F454" s="2">
        <v>2898</v>
      </c>
      <c r="G454" s="2">
        <v>2237</v>
      </c>
      <c r="H454" s="2">
        <v>4710</v>
      </c>
      <c r="I454" s="5">
        <v>94.488053830227699</v>
      </c>
      <c r="J454" s="5">
        <v>122.407858739383</v>
      </c>
      <c r="K454" s="4">
        <v>1.29548502458649</v>
      </c>
      <c r="L454" s="4">
        <v>1.6252587991718399</v>
      </c>
      <c r="M454" s="4">
        <v>1.5538667858739299</v>
      </c>
    </row>
    <row r="455" spans="1:13" x14ac:dyDescent="0.25">
      <c r="A455" s="1">
        <v>44501</v>
      </c>
      <c r="B455" t="s">
        <v>13</v>
      </c>
      <c r="C455" t="s">
        <v>22</v>
      </c>
      <c r="E455" s="3">
        <v>4056138.21</v>
      </c>
      <c r="F455" s="2">
        <v>29951</v>
      </c>
      <c r="G455" s="2">
        <v>23647</v>
      </c>
      <c r="H455" s="2">
        <v>74464</v>
      </c>
      <c r="I455" s="5">
        <v>135.42580247737899</v>
      </c>
      <c r="J455" s="5">
        <v>171.528659449401</v>
      </c>
      <c r="K455" s="4">
        <v>1.26658772783016</v>
      </c>
      <c r="L455" s="4">
        <v>2.4861941170578601</v>
      </c>
      <c r="M455" s="4">
        <v>2.2611324903793202</v>
      </c>
    </row>
    <row r="456" spans="1:13" x14ac:dyDescent="0.25">
      <c r="A456" s="1">
        <v>44501</v>
      </c>
      <c r="B456" t="s">
        <v>13</v>
      </c>
      <c r="C456" t="s">
        <v>22</v>
      </c>
      <c r="D456" t="s">
        <v>15</v>
      </c>
      <c r="E456" s="3">
        <v>81613.149999999994</v>
      </c>
      <c r="F456" s="2">
        <v>579</v>
      </c>
      <c r="G456" s="2">
        <v>462</v>
      </c>
      <c r="H456" s="2">
        <v>1060</v>
      </c>
      <c r="I456" s="5">
        <v>140.95535405872101</v>
      </c>
      <c r="J456" s="5">
        <v>176.65183982683899</v>
      </c>
      <c r="K456" s="4">
        <v>1.2532467532467499</v>
      </c>
      <c r="L456" s="4">
        <v>1.8307426597581999</v>
      </c>
      <c r="M456" s="4">
        <v>1.6277056277056201</v>
      </c>
    </row>
    <row r="457" spans="1:13" x14ac:dyDescent="0.25">
      <c r="A457" s="1">
        <v>44501</v>
      </c>
      <c r="B457" t="s">
        <v>13</v>
      </c>
      <c r="C457" t="s">
        <v>22</v>
      </c>
      <c r="D457" t="s">
        <v>16</v>
      </c>
      <c r="E457" s="3">
        <v>102800.89</v>
      </c>
      <c r="F457" s="2">
        <v>673</v>
      </c>
      <c r="G457" s="2">
        <v>551</v>
      </c>
      <c r="H457" s="2">
        <v>1196</v>
      </c>
      <c r="I457" s="5">
        <v>152.75020802377401</v>
      </c>
      <c r="J457" s="5">
        <v>186.571488203266</v>
      </c>
      <c r="K457" s="4">
        <v>1.2214156079854801</v>
      </c>
      <c r="L457" s="4">
        <v>1.7771173848439801</v>
      </c>
      <c r="M457" s="4">
        <v>1.6206896551724099</v>
      </c>
    </row>
    <row r="458" spans="1:13" x14ac:dyDescent="0.25">
      <c r="A458" s="1">
        <v>44501</v>
      </c>
      <c r="B458" t="s">
        <v>13</v>
      </c>
      <c r="C458" t="s">
        <v>22</v>
      </c>
      <c r="D458" t="s">
        <v>17</v>
      </c>
      <c r="E458" s="3">
        <v>341653.11</v>
      </c>
      <c r="F458" s="2">
        <v>2178</v>
      </c>
      <c r="G458" s="2">
        <v>1746</v>
      </c>
      <c r="H458" s="2">
        <v>4471</v>
      </c>
      <c r="I458" s="5">
        <v>156.86552341597701</v>
      </c>
      <c r="J458" s="5">
        <v>195.677611683848</v>
      </c>
      <c r="K458" s="4">
        <v>1.24742268041237</v>
      </c>
      <c r="L458" s="4">
        <v>2.0528007346189101</v>
      </c>
      <c r="M458" s="4">
        <v>1.7949599083619701</v>
      </c>
    </row>
    <row r="459" spans="1:13" x14ac:dyDescent="0.25">
      <c r="A459" s="1">
        <v>44501</v>
      </c>
      <c r="B459" t="s">
        <v>13</v>
      </c>
      <c r="C459" t="s">
        <v>22</v>
      </c>
      <c r="D459" t="s">
        <v>18</v>
      </c>
      <c r="E459" s="3">
        <v>154636.43</v>
      </c>
      <c r="F459" s="2">
        <v>1121</v>
      </c>
      <c r="G459" s="2">
        <v>851</v>
      </c>
      <c r="H459" s="2">
        <v>2337</v>
      </c>
      <c r="I459" s="5">
        <v>137.94507582515601</v>
      </c>
      <c r="J459" s="5">
        <v>181.71143360752001</v>
      </c>
      <c r="K459" s="4">
        <v>1.3172737955346601</v>
      </c>
      <c r="L459" s="4">
        <v>2.0847457627118602</v>
      </c>
      <c r="M459" s="4">
        <v>1.71915393654524</v>
      </c>
    </row>
    <row r="460" spans="1:13" x14ac:dyDescent="0.25">
      <c r="A460" s="1">
        <v>44501</v>
      </c>
      <c r="B460" t="s">
        <v>13</v>
      </c>
      <c r="C460" t="s">
        <v>22</v>
      </c>
      <c r="D460" t="s">
        <v>19</v>
      </c>
      <c r="E460" s="3">
        <v>306618.34000000003</v>
      </c>
      <c r="F460" s="2">
        <v>2087</v>
      </c>
      <c r="G460" s="2">
        <v>1620</v>
      </c>
      <c r="H460" s="2">
        <v>4471</v>
      </c>
      <c r="I460" s="5">
        <v>146.918227120268</v>
      </c>
      <c r="J460" s="5">
        <v>189.270580246913</v>
      </c>
      <c r="K460" s="4">
        <v>1.2882716049382701</v>
      </c>
      <c r="L460" s="4">
        <v>2.1423095352180099</v>
      </c>
      <c r="M460" s="4">
        <v>1.7722222222222199</v>
      </c>
    </row>
    <row r="461" spans="1:13" x14ac:dyDescent="0.25">
      <c r="A461" s="1">
        <v>44501</v>
      </c>
      <c r="B461" t="s">
        <v>13</v>
      </c>
      <c r="C461" t="s">
        <v>22</v>
      </c>
      <c r="D461" t="s">
        <v>20</v>
      </c>
      <c r="E461" s="3">
        <v>93020.51</v>
      </c>
      <c r="F461" s="2">
        <v>656</v>
      </c>
      <c r="G461" s="2">
        <v>508</v>
      </c>
      <c r="H461" s="2">
        <v>1360</v>
      </c>
      <c r="I461" s="5">
        <v>141.79955792682901</v>
      </c>
      <c r="J461" s="5">
        <v>183.11124015748001</v>
      </c>
      <c r="K461" s="4">
        <v>1.29133858267716</v>
      </c>
      <c r="L461" s="4">
        <v>2.07317073170731</v>
      </c>
      <c r="M461" s="4">
        <v>1.73622047244094</v>
      </c>
    </row>
    <row r="462" spans="1:13" x14ac:dyDescent="0.25">
      <c r="A462" s="1">
        <v>44501</v>
      </c>
      <c r="B462" t="s">
        <v>13</v>
      </c>
      <c r="C462" t="s">
        <v>22</v>
      </c>
      <c r="D462" t="s">
        <v>21</v>
      </c>
      <c r="E462" s="3">
        <v>33507.51</v>
      </c>
      <c r="F462" s="2">
        <v>274</v>
      </c>
      <c r="G462" s="2">
        <v>227</v>
      </c>
      <c r="H462" s="2">
        <v>492</v>
      </c>
      <c r="I462" s="5">
        <v>122.290182481751</v>
      </c>
      <c r="J462" s="5">
        <v>147.61017621145299</v>
      </c>
      <c r="K462" s="4">
        <v>1.20704845814977</v>
      </c>
      <c r="L462" s="4">
        <v>1.7956204379562</v>
      </c>
      <c r="M462" s="4">
        <v>1.5947136563876601</v>
      </c>
    </row>
    <row r="463" spans="1:13" x14ac:dyDescent="0.25">
      <c r="A463" s="1">
        <v>44501</v>
      </c>
      <c r="B463" t="s">
        <v>23</v>
      </c>
      <c r="C463" t="s">
        <v>14</v>
      </c>
      <c r="E463" s="3">
        <v>2260721.0099999998</v>
      </c>
      <c r="F463" s="2">
        <v>18799</v>
      </c>
      <c r="G463" s="2">
        <v>14389</v>
      </c>
      <c r="H463" s="2">
        <v>35515</v>
      </c>
      <c r="I463" s="5">
        <v>120.25751422947999</v>
      </c>
      <c r="J463" s="5">
        <v>157.114532629091</v>
      </c>
      <c r="K463" s="4">
        <v>1.30648411981374</v>
      </c>
      <c r="L463" s="4">
        <v>1.8891962338422199</v>
      </c>
      <c r="M463" s="4">
        <v>1.7373688234067599</v>
      </c>
    </row>
    <row r="464" spans="1:13" x14ac:dyDescent="0.25">
      <c r="A464" s="1">
        <v>44501</v>
      </c>
      <c r="B464" t="s">
        <v>23</v>
      </c>
      <c r="C464" t="s">
        <v>14</v>
      </c>
      <c r="D464" t="s">
        <v>15</v>
      </c>
      <c r="E464" s="3">
        <v>220558.24</v>
      </c>
      <c r="F464" s="2">
        <v>2018</v>
      </c>
      <c r="G464" s="2">
        <v>1546</v>
      </c>
      <c r="H464" s="2">
        <v>3619</v>
      </c>
      <c r="I464" s="5">
        <v>109.295460852329</v>
      </c>
      <c r="J464" s="5">
        <v>142.66380336351801</v>
      </c>
      <c r="K464" s="4">
        <v>1.3053040103492799</v>
      </c>
      <c r="L464" s="4">
        <v>1.79335976214073</v>
      </c>
      <c r="M464" s="4">
        <v>1.7031047865459199</v>
      </c>
    </row>
    <row r="465" spans="1:13" x14ac:dyDescent="0.25">
      <c r="A465" s="1">
        <v>44501</v>
      </c>
      <c r="B465" t="s">
        <v>23</v>
      </c>
      <c r="C465" t="s">
        <v>14</v>
      </c>
      <c r="D465" t="s">
        <v>16</v>
      </c>
      <c r="E465" s="3">
        <v>374816.21</v>
      </c>
      <c r="F465" s="2">
        <v>3312</v>
      </c>
      <c r="G465" s="2">
        <v>2555</v>
      </c>
      <c r="H465" s="2">
        <v>6155</v>
      </c>
      <c r="I465" s="5">
        <v>113.16914553140001</v>
      </c>
      <c r="J465" s="5">
        <v>146.69910371819901</v>
      </c>
      <c r="K465" s="4">
        <v>1.2962818003913801</v>
      </c>
      <c r="L465" s="4">
        <v>1.8583937198067599</v>
      </c>
      <c r="M465" s="4">
        <v>1.76203522504892</v>
      </c>
    </row>
    <row r="466" spans="1:13" x14ac:dyDescent="0.25">
      <c r="A466" s="1">
        <v>44501</v>
      </c>
      <c r="B466" t="s">
        <v>23</v>
      </c>
      <c r="C466" t="s">
        <v>14</v>
      </c>
      <c r="D466" t="s">
        <v>17</v>
      </c>
      <c r="E466" s="3">
        <v>967386.14</v>
      </c>
      <c r="F466" s="2">
        <v>8526</v>
      </c>
      <c r="G466" s="2">
        <v>6435</v>
      </c>
      <c r="H466" s="2">
        <v>16625</v>
      </c>
      <c r="I466" s="5">
        <v>113.46307060755299</v>
      </c>
      <c r="J466" s="5">
        <v>150.33195648795601</v>
      </c>
      <c r="K466" s="4">
        <v>1.3249417249417199</v>
      </c>
      <c r="L466" s="4">
        <v>1.9499178981937599</v>
      </c>
      <c r="M466" s="4">
        <v>1.8116550116550101</v>
      </c>
    </row>
    <row r="467" spans="1:13" x14ac:dyDescent="0.25">
      <c r="A467" s="1">
        <v>44501</v>
      </c>
      <c r="B467" t="s">
        <v>23</v>
      </c>
      <c r="C467" t="s">
        <v>14</v>
      </c>
      <c r="D467" t="s">
        <v>18</v>
      </c>
      <c r="E467" s="3">
        <v>636181.22</v>
      </c>
      <c r="F467" s="2">
        <v>5483</v>
      </c>
      <c r="G467" s="2">
        <v>4107</v>
      </c>
      <c r="H467" s="2">
        <v>10820</v>
      </c>
      <c r="I467" s="5">
        <v>116.02794455590001</v>
      </c>
      <c r="J467" s="5">
        <v>154.90168492817099</v>
      </c>
      <c r="K467" s="4">
        <v>1.3350377404431399</v>
      </c>
      <c r="L467" s="4">
        <v>1.9733722414736401</v>
      </c>
      <c r="M467" s="4">
        <v>1.8358899439980501</v>
      </c>
    </row>
    <row r="468" spans="1:13" x14ac:dyDescent="0.25">
      <c r="A468" s="1">
        <v>44501</v>
      </c>
      <c r="B468" t="s">
        <v>23</v>
      </c>
      <c r="C468" t="s">
        <v>14</v>
      </c>
      <c r="D468" t="s">
        <v>19</v>
      </c>
      <c r="E468" s="3">
        <v>1533524.65</v>
      </c>
      <c r="F468" s="2">
        <v>13434</v>
      </c>
      <c r="G468" s="2">
        <v>10173</v>
      </c>
      <c r="H468" s="2">
        <v>25376</v>
      </c>
      <c r="I468" s="5">
        <v>114.15249739466999</v>
      </c>
      <c r="J468" s="5">
        <v>150.744583701956</v>
      </c>
      <c r="K468" s="4">
        <v>1.32055440872898</v>
      </c>
      <c r="L468" s="4">
        <v>1.88893851421765</v>
      </c>
      <c r="M468" s="4">
        <v>1.75739703135751</v>
      </c>
    </row>
    <row r="469" spans="1:13" x14ac:dyDescent="0.25">
      <c r="A469" s="1">
        <v>44501</v>
      </c>
      <c r="B469" t="s">
        <v>23</v>
      </c>
      <c r="C469" t="s">
        <v>14</v>
      </c>
      <c r="D469" t="s">
        <v>20</v>
      </c>
      <c r="E469" s="3">
        <v>470455.48</v>
      </c>
      <c r="F469" s="2">
        <v>4722</v>
      </c>
      <c r="G469" s="2">
        <v>3639</v>
      </c>
      <c r="H469" s="2">
        <v>8004</v>
      </c>
      <c r="I469" s="5">
        <v>99.630554849639907</v>
      </c>
      <c r="J469" s="5">
        <v>129.28152789227801</v>
      </c>
      <c r="K469" s="4">
        <v>1.29760923330585</v>
      </c>
      <c r="L469" s="4">
        <v>1.6950444726810601</v>
      </c>
      <c r="M469" s="4">
        <v>1.6309425666391799</v>
      </c>
    </row>
    <row r="470" spans="1:13" x14ac:dyDescent="0.25">
      <c r="A470" s="1">
        <v>44501</v>
      </c>
      <c r="B470" t="s">
        <v>23</v>
      </c>
      <c r="C470" t="s">
        <v>14</v>
      </c>
      <c r="D470" t="s">
        <v>21</v>
      </c>
      <c r="E470" s="3">
        <v>155351.29</v>
      </c>
      <c r="F470" s="2">
        <v>1758</v>
      </c>
      <c r="G470" s="2">
        <v>1441</v>
      </c>
      <c r="H470" s="2">
        <v>2699</v>
      </c>
      <c r="I470" s="5">
        <v>88.368196814561998</v>
      </c>
      <c r="J470" s="5">
        <v>107.807973629424</v>
      </c>
      <c r="K470" s="4">
        <v>1.21998612074947</v>
      </c>
      <c r="L470" s="4">
        <v>1.53526734926052</v>
      </c>
      <c r="M470" s="4">
        <v>1.4517696044413599</v>
      </c>
    </row>
    <row r="471" spans="1:13" x14ac:dyDescent="0.25">
      <c r="A471" s="1">
        <v>44501</v>
      </c>
      <c r="B471" t="s">
        <v>23</v>
      </c>
      <c r="C471" t="s">
        <v>22</v>
      </c>
      <c r="E471" s="3">
        <v>1247555.75</v>
      </c>
      <c r="F471" s="2">
        <v>9154</v>
      </c>
      <c r="G471" s="2">
        <v>7201</v>
      </c>
      <c r="H471" s="2">
        <v>20681</v>
      </c>
      <c r="I471" s="5">
        <v>136.28531243172301</v>
      </c>
      <c r="J471" s="5">
        <v>173.24756978197399</v>
      </c>
      <c r="K471" s="4">
        <v>1.2712123316206001</v>
      </c>
      <c r="L471" s="4">
        <v>2.25923093729517</v>
      </c>
      <c r="M471" s="4">
        <v>2.13803638383557</v>
      </c>
    </row>
    <row r="472" spans="1:13" x14ac:dyDescent="0.25">
      <c r="A472" s="1">
        <v>44501</v>
      </c>
      <c r="B472" t="s">
        <v>23</v>
      </c>
      <c r="C472" t="s">
        <v>22</v>
      </c>
      <c r="D472" t="s">
        <v>15</v>
      </c>
      <c r="E472" s="3">
        <v>63117.91</v>
      </c>
      <c r="F472" s="2">
        <v>416</v>
      </c>
      <c r="G472" s="2">
        <v>306</v>
      </c>
      <c r="H472" s="2">
        <v>867</v>
      </c>
      <c r="I472" s="5">
        <v>151.72574519230699</v>
      </c>
      <c r="J472" s="5">
        <v>206.26767973856201</v>
      </c>
      <c r="K472" s="4">
        <v>1.3594771241829999</v>
      </c>
      <c r="L472" s="4">
        <v>2.0841346153846101</v>
      </c>
      <c r="M472" s="4">
        <v>1.8562091503267899</v>
      </c>
    </row>
    <row r="473" spans="1:13" x14ac:dyDescent="0.25">
      <c r="A473" s="1">
        <v>44501</v>
      </c>
      <c r="B473" t="s">
        <v>23</v>
      </c>
      <c r="C473" t="s">
        <v>22</v>
      </c>
      <c r="D473" t="s">
        <v>16</v>
      </c>
      <c r="E473" s="3">
        <v>58676.04</v>
      </c>
      <c r="F473" s="2">
        <v>417</v>
      </c>
      <c r="G473" s="2">
        <v>330</v>
      </c>
      <c r="H473" s="2">
        <v>824</v>
      </c>
      <c r="I473" s="5">
        <v>140.70992805755299</v>
      </c>
      <c r="J473" s="5">
        <v>177.80618181818099</v>
      </c>
      <c r="K473" s="4">
        <v>1.2636363636363599</v>
      </c>
      <c r="L473" s="4">
        <v>1.9760191846522701</v>
      </c>
      <c r="M473" s="4">
        <v>1.9363636363636301</v>
      </c>
    </row>
    <row r="474" spans="1:13" x14ac:dyDescent="0.25">
      <c r="A474" s="1">
        <v>44501</v>
      </c>
      <c r="B474" t="s">
        <v>23</v>
      </c>
      <c r="C474" t="s">
        <v>22</v>
      </c>
      <c r="D474" t="s">
        <v>17</v>
      </c>
      <c r="E474" s="3">
        <v>242037.89</v>
      </c>
      <c r="F474" s="2">
        <v>1556</v>
      </c>
      <c r="G474" s="2">
        <v>1191</v>
      </c>
      <c r="H474" s="2">
        <v>3217</v>
      </c>
      <c r="I474" s="5">
        <v>155.55134318766</v>
      </c>
      <c r="J474" s="5">
        <v>203.22240973971401</v>
      </c>
      <c r="K474" s="4">
        <v>1.30646515533165</v>
      </c>
      <c r="L474" s="4">
        <v>2.0674807197943399</v>
      </c>
      <c r="M474" s="4">
        <v>1.9168765743073</v>
      </c>
    </row>
    <row r="475" spans="1:13" x14ac:dyDescent="0.25">
      <c r="A475" s="1">
        <v>44501</v>
      </c>
      <c r="B475" t="s">
        <v>23</v>
      </c>
      <c r="C475" t="s">
        <v>22</v>
      </c>
      <c r="D475" t="s">
        <v>18</v>
      </c>
      <c r="E475" s="3">
        <v>102432.66</v>
      </c>
      <c r="F475" s="2">
        <v>730</v>
      </c>
      <c r="G475" s="2">
        <v>546</v>
      </c>
      <c r="H475" s="2">
        <v>1580</v>
      </c>
      <c r="I475" s="5">
        <v>140.31871232876699</v>
      </c>
      <c r="J475" s="5">
        <v>187.60560439560399</v>
      </c>
      <c r="K475" s="4">
        <v>1.33699633699633</v>
      </c>
      <c r="L475" s="4">
        <v>2.1643835616438301</v>
      </c>
      <c r="M475" s="4">
        <v>2.0732600732600699</v>
      </c>
    </row>
    <row r="476" spans="1:13" x14ac:dyDescent="0.25">
      <c r="A476" s="1">
        <v>44501</v>
      </c>
      <c r="B476" t="s">
        <v>23</v>
      </c>
      <c r="C476" t="s">
        <v>22</v>
      </c>
      <c r="D476" t="s">
        <v>19</v>
      </c>
      <c r="E476" s="3">
        <v>170070.37</v>
      </c>
      <c r="F476" s="2">
        <v>1115</v>
      </c>
      <c r="G476" s="2">
        <v>825</v>
      </c>
      <c r="H476" s="2">
        <v>2397</v>
      </c>
      <c r="I476" s="5">
        <v>152.52947982062699</v>
      </c>
      <c r="J476" s="5">
        <v>206.145903030303</v>
      </c>
      <c r="K476" s="4">
        <v>1.35151515151515</v>
      </c>
      <c r="L476" s="4">
        <v>2.1497757847533601</v>
      </c>
      <c r="M476" s="4">
        <v>1.9115151515151501</v>
      </c>
    </row>
    <row r="477" spans="1:13" x14ac:dyDescent="0.25">
      <c r="A477" s="1">
        <v>44501</v>
      </c>
      <c r="B477" t="s">
        <v>23</v>
      </c>
      <c r="C477" t="s">
        <v>22</v>
      </c>
      <c r="D477" t="s">
        <v>20</v>
      </c>
      <c r="E477" s="3">
        <v>40533.39</v>
      </c>
      <c r="F477" s="2">
        <v>320</v>
      </c>
      <c r="G477" s="2">
        <v>249</v>
      </c>
      <c r="H477" s="2">
        <v>704</v>
      </c>
      <c r="I477" s="5">
        <v>126.66684375</v>
      </c>
      <c r="J477" s="5">
        <v>162.78469879517999</v>
      </c>
      <c r="K477" s="4">
        <v>1.28514056224899</v>
      </c>
      <c r="L477" s="4">
        <v>2.2000000000000002</v>
      </c>
      <c r="M477" s="4">
        <v>1.90763052208835</v>
      </c>
    </row>
    <row r="478" spans="1:13" x14ac:dyDescent="0.25">
      <c r="A478" s="1">
        <v>44501</v>
      </c>
      <c r="B478" t="s">
        <v>23</v>
      </c>
      <c r="C478" t="s">
        <v>22</v>
      </c>
      <c r="D478" t="s">
        <v>21</v>
      </c>
      <c r="E478" s="3">
        <v>15684.84</v>
      </c>
      <c r="F478" s="2">
        <v>133</v>
      </c>
      <c r="G478" s="2">
        <v>87</v>
      </c>
      <c r="H478" s="2">
        <v>283</v>
      </c>
      <c r="I478" s="5">
        <v>117.931127819548</v>
      </c>
      <c r="J478" s="5">
        <v>180.28551724137901</v>
      </c>
      <c r="K478" s="4">
        <v>1.5287356321839001</v>
      </c>
      <c r="L478" s="4">
        <v>2.1278195488721798</v>
      </c>
      <c r="M478" s="4">
        <v>2.0344827586206802</v>
      </c>
    </row>
    <row r="479" spans="1:13" x14ac:dyDescent="0.25">
      <c r="A479" s="1">
        <v>44501</v>
      </c>
      <c r="B479" t="s">
        <v>24</v>
      </c>
      <c r="C479" t="s">
        <v>14</v>
      </c>
      <c r="E479" s="3">
        <v>889.99</v>
      </c>
      <c r="F479" s="2">
        <v>9</v>
      </c>
      <c r="G479" s="2">
        <v>9</v>
      </c>
      <c r="H479" s="2">
        <v>10</v>
      </c>
      <c r="I479" s="5">
        <v>98.8877777777777</v>
      </c>
      <c r="J479" s="5">
        <v>98.8877777777777</v>
      </c>
      <c r="K479" s="4">
        <v>1</v>
      </c>
      <c r="L479" s="4">
        <v>1.1111111111111101</v>
      </c>
      <c r="M479" s="4">
        <v>1.1111111111111101</v>
      </c>
    </row>
    <row r="480" spans="1:13" x14ac:dyDescent="0.25">
      <c r="A480" s="1">
        <v>44501</v>
      </c>
      <c r="B480" t="s">
        <v>24</v>
      </c>
      <c r="C480" t="s">
        <v>14</v>
      </c>
      <c r="D480" t="s">
        <v>15</v>
      </c>
      <c r="E480" s="3">
        <v>15</v>
      </c>
      <c r="F480" s="2">
        <v>1</v>
      </c>
      <c r="G480" s="2">
        <v>1</v>
      </c>
      <c r="H480" s="2">
        <v>1</v>
      </c>
      <c r="I480" s="5">
        <v>15</v>
      </c>
      <c r="J480" s="5">
        <v>15</v>
      </c>
      <c r="K480" s="4">
        <v>1</v>
      </c>
      <c r="L480" s="4">
        <v>1</v>
      </c>
      <c r="M480" s="4">
        <v>1</v>
      </c>
    </row>
    <row r="481" spans="1:13" x14ac:dyDescent="0.25">
      <c r="A481" s="1">
        <v>44501</v>
      </c>
      <c r="B481" t="s">
        <v>24</v>
      </c>
      <c r="C481" t="s">
        <v>14</v>
      </c>
      <c r="D481" t="s">
        <v>16</v>
      </c>
      <c r="E481" s="3">
        <v>249.99</v>
      </c>
      <c r="F481" s="2">
        <v>3</v>
      </c>
      <c r="G481" s="2">
        <v>3</v>
      </c>
      <c r="H481" s="2">
        <v>5</v>
      </c>
      <c r="I481" s="5">
        <v>83.33</v>
      </c>
      <c r="J481" s="5">
        <v>83.33</v>
      </c>
      <c r="K481" s="4">
        <v>1</v>
      </c>
      <c r="L481" s="4">
        <v>1.6666666666666601</v>
      </c>
      <c r="M481" s="4">
        <v>1.6666666666666601</v>
      </c>
    </row>
    <row r="482" spans="1:13" x14ac:dyDescent="0.25">
      <c r="A482" s="1">
        <v>44501</v>
      </c>
      <c r="B482" t="s">
        <v>24</v>
      </c>
      <c r="C482" t="s">
        <v>14</v>
      </c>
      <c r="D482" t="s">
        <v>17</v>
      </c>
      <c r="E482" s="3">
        <v>144</v>
      </c>
      <c r="F482" s="2">
        <v>3</v>
      </c>
      <c r="G482" s="2">
        <v>3</v>
      </c>
      <c r="H482" s="2">
        <v>3</v>
      </c>
      <c r="I482" s="5">
        <v>48</v>
      </c>
      <c r="J482" s="5">
        <v>48</v>
      </c>
      <c r="K482" s="4">
        <v>1</v>
      </c>
      <c r="L482" s="4">
        <v>1</v>
      </c>
      <c r="M482" s="4">
        <v>1</v>
      </c>
    </row>
    <row r="483" spans="1:13" x14ac:dyDescent="0.25">
      <c r="A483" s="1">
        <v>44501</v>
      </c>
      <c r="B483" t="s">
        <v>24</v>
      </c>
      <c r="C483" t="s">
        <v>14</v>
      </c>
      <c r="D483" t="s">
        <v>18</v>
      </c>
      <c r="E483" s="3">
        <v>99.99</v>
      </c>
      <c r="F483" s="2">
        <v>2</v>
      </c>
      <c r="G483" s="2">
        <v>2</v>
      </c>
      <c r="H483" s="2">
        <v>2</v>
      </c>
      <c r="I483" s="5">
        <v>49.994999999999997</v>
      </c>
      <c r="J483" s="5">
        <v>49.994999999999997</v>
      </c>
      <c r="K483" s="4">
        <v>1</v>
      </c>
      <c r="L483" s="4">
        <v>1</v>
      </c>
      <c r="M483" s="4">
        <v>1</v>
      </c>
    </row>
    <row r="484" spans="1:13" x14ac:dyDescent="0.25">
      <c r="A484" s="1">
        <v>44501</v>
      </c>
      <c r="B484" t="s">
        <v>24</v>
      </c>
      <c r="C484" t="s">
        <v>14</v>
      </c>
      <c r="D484" t="s">
        <v>19</v>
      </c>
      <c r="E484" s="3">
        <v>290</v>
      </c>
      <c r="F484" s="2">
        <v>6</v>
      </c>
      <c r="G484" s="2">
        <v>6</v>
      </c>
      <c r="H484" s="2">
        <v>8</v>
      </c>
      <c r="I484" s="5">
        <v>48.3333333333333</v>
      </c>
      <c r="J484" s="5">
        <v>48.3333333333333</v>
      </c>
      <c r="K484" s="4">
        <v>1</v>
      </c>
      <c r="L484" s="4">
        <v>1.3333333333333299</v>
      </c>
      <c r="M484" s="4">
        <v>1.1666666666666601</v>
      </c>
    </row>
    <row r="485" spans="1:13" x14ac:dyDescent="0.25">
      <c r="A485" s="1">
        <v>44501</v>
      </c>
      <c r="B485" t="s">
        <v>24</v>
      </c>
      <c r="C485" t="s">
        <v>14</v>
      </c>
      <c r="D485" t="s">
        <v>20</v>
      </c>
      <c r="E485" s="3">
        <v>405</v>
      </c>
      <c r="F485" s="2">
        <v>5</v>
      </c>
      <c r="G485" s="2">
        <v>4</v>
      </c>
      <c r="H485" s="2">
        <v>7</v>
      </c>
      <c r="I485" s="5">
        <v>81</v>
      </c>
      <c r="J485" s="5">
        <v>101.25</v>
      </c>
      <c r="K485" s="4">
        <v>1.25</v>
      </c>
      <c r="L485" s="4">
        <v>1.4</v>
      </c>
      <c r="M485" s="4">
        <v>1.25</v>
      </c>
    </row>
    <row r="486" spans="1:13" x14ac:dyDescent="0.25">
      <c r="A486" s="1">
        <v>44501</v>
      </c>
      <c r="B486" t="s">
        <v>24</v>
      </c>
      <c r="C486" t="s">
        <v>14</v>
      </c>
      <c r="D486" t="s">
        <v>21</v>
      </c>
      <c r="E486" s="3">
        <v>55</v>
      </c>
      <c r="F486" s="2">
        <v>1</v>
      </c>
      <c r="G486" s="2">
        <v>1</v>
      </c>
      <c r="H486" s="2">
        <v>1</v>
      </c>
      <c r="I486" s="5">
        <v>55</v>
      </c>
      <c r="J486" s="5">
        <v>55</v>
      </c>
      <c r="K486" s="4">
        <v>1</v>
      </c>
      <c r="L486" s="4">
        <v>1</v>
      </c>
      <c r="M486" s="4">
        <v>1</v>
      </c>
    </row>
    <row r="487" spans="1:13" x14ac:dyDescent="0.25">
      <c r="A487" s="1">
        <v>44501</v>
      </c>
      <c r="B487" t="s">
        <v>24</v>
      </c>
      <c r="C487" t="s">
        <v>22</v>
      </c>
      <c r="E487" s="3">
        <v>204.99</v>
      </c>
      <c r="F487" s="2">
        <v>2</v>
      </c>
      <c r="G487" s="2">
        <v>2</v>
      </c>
      <c r="H487" s="2">
        <v>4</v>
      </c>
      <c r="I487" s="5">
        <v>102.495</v>
      </c>
      <c r="J487" s="5">
        <v>102.495</v>
      </c>
      <c r="K487" s="4">
        <v>1</v>
      </c>
      <c r="L487" s="4">
        <v>2</v>
      </c>
      <c r="M487" s="4">
        <v>1</v>
      </c>
    </row>
    <row r="488" spans="1:13" x14ac:dyDescent="0.25">
      <c r="A488" s="1">
        <v>44501</v>
      </c>
      <c r="B488" t="s">
        <v>24</v>
      </c>
      <c r="C488" t="s">
        <v>22</v>
      </c>
      <c r="D488" t="s">
        <v>15</v>
      </c>
      <c r="E488" s="3">
        <v>420</v>
      </c>
      <c r="F488" s="2">
        <v>2</v>
      </c>
      <c r="G488" s="2">
        <v>2</v>
      </c>
      <c r="H488" s="2">
        <v>2</v>
      </c>
      <c r="I488" s="5">
        <v>210</v>
      </c>
      <c r="J488" s="5">
        <v>210</v>
      </c>
      <c r="K488" s="4">
        <v>1</v>
      </c>
      <c r="L488" s="4">
        <v>1</v>
      </c>
      <c r="M488" s="4">
        <v>1</v>
      </c>
    </row>
    <row r="489" spans="1:13" x14ac:dyDescent="0.25">
      <c r="A489" s="1">
        <v>44501</v>
      </c>
      <c r="B489" t="s">
        <v>24</v>
      </c>
      <c r="C489" t="s">
        <v>22</v>
      </c>
      <c r="D489" t="s">
        <v>16</v>
      </c>
      <c r="E489" s="3">
        <v>200</v>
      </c>
      <c r="F489" s="2">
        <v>2</v>
      </c>
      <c r="G489" s="2">
        <v>2</v>
      </c>
      <c r="H489" s="2">
        <v>2</v>
      </c>
      <c r="I489" s="5">
        <v>100</v>
      </c>
      <c r="J489" s="5">
        <v>100</v>
      </c>
      <c r="K489" s="4">
        <v>1</v>
      </c>
      <c r="L489" s="4">
        <v>1</v>
      </c>
      <c r="M489" s="4">
        <v>1</v>
      </c>
    </row>
    <row r="490" spans="1:13" x14ac:dyDescent="0.25">
      <c r="A490" s="1">
        <v>44501</v>
      </c>
      <c r="B490" t="s">
        <v>24</v>
      </c>
      <c r="C490" t="s">
        <v>22</v>
      </c>
      <c r="D490" t="s">
        <v>17</v>
      </c>
      <c r="E490" s="3">
        <v>570</v>
      </c>
      <c r="F490" s="2">
        <v>4</v>
      </c>
      <c r="G490" s="2">
        <v>4</v>
      </c>
      <c r="H490" s="2">
        <v>4</v>
      </c>
      <c r="I490" s="5">
        <v>142.5</v>
      </c>
      <c r="J490" s="5">
        <v>142.5</v>
      </c>
      <c r="K490" s="4">
        <v>1</v>
      </c>
      <c r="L490" s="4">
        <v>1</v>
      </c>
      <c r="M490" s="4">
        <v>1</v>
      </c>
    </row>
    <row r="491" spans="1:13" x14ac:dyDescent="0.25">
      <c r="A491" s="1">
        <v>44501</v>
      </c>
      <c r="B491" t="s">
        <v>24</v>
      </c>
      <c r="C491" t="s">
        <v>22</v>
      </c>
      <c r="D491" t="s">
        <v>18</v>
      </c>
      <c r="E491" s="3">
        <v>535</v>
      </c>
      <c r="F491" s="2">
        <v>2</v>
      </c>
      <c r="G491" s="2">
        <v>2</v>
      </c>
      <c r="H491" s="2">
        <v>2</v>
      </c>
      <c r="I491" s="5">
        <v>267.5</v>
      </c>
      <c r="J491" s="5">
        <v>267.5</v>
      </c>
      <c r="K491" s="4">
        <v>1</v>
      </c>
      <c r="L491" s="4">
        <v>1</v>
      </c>
      <c r="M491" s="4">
        <v>1</v>
      </c>
    </row>
    <row r="492" spans="1:13" x14ac:dyDescent="0.25">
      <c r="A492" s="1">
        <v>44501</v>
      </c>
      <c r="B492" t="s">
        <v>24</v>
      </c>
      <c r="C492" t="s">
        <v>22</v>
      </c>
      <c r="D492" t="s">
        <v>19</v>
      </c>
      <c r="E492" s="3">
        <v>39.99</v>
      </c>
      <c r="F492" s="2">
        <v>1</v>
      </c>
      <c r="G492" s="2">
        <v>1</v>
      </c>
      <c r="H492" s="2">
        <v>1</v>
      </c>
      <c r="I492" s="5">
        <v>39.99</v>
      </c>
      <c r="J492" s="5">
        <v>39.99</v>
      </c>
      <c r="K492" s="4">
        <v>1</v>
      </c>
      <c r="L492" s="4">
        <v>1</v>
      </c>
      <c r="M492" s="4">
        <v>1</v>
      </c>
    </row>
    <row r="493" spans="1:13" x14ac:dyDescent="0.25">
      <c r="A493" s="1">
        <v>44501</v>
      </c>
      <c r="B493" t="s">
        <v>24</v>
      </c>
      <c r="C493" t="s">
        <v>22</v>
      </c>
      <c r="D493" t="s">
        <v>20</v>
      </c>
      <c r="E493" s="3">
        <v>69.989999999999995</v>
      </c>
      <c r="F493" s="2">
        <v>1</v>
      </c>
      <c r="G493" s="2">
        <v>1</v>
      </c>
      <c r="H493" s="2">
        <v>1</v>
      </c>
      <c r="I493" s="5">
        <v>69.989999999999995</v>
      </c>
      <c r="J493" s="5">
        <v>69.989999999999995</v>
      </c>
      <c r="K493" s="4">
        <v>1</v>
      </c>
      <c r="L493" s="4">
        <v>1</v>
      </c>
      <c r="M493" s="4">
        <v>1</v>
      </c>
    </row>
    <row r="494" spans="1:13" x14ac:dyDescent="0.25">
      <c r="A494" s="1">
        <v>44501</v>
      </c>
      <c r="B494" t="s">
        <v>24</v>
      </c>
      <c r="C494" t="s">
        <v>22</v>
      </c>
      <c r="D494" t="s">
        <v>21</v>
      </c>
      <c r="E494" s="3">
        <v>267</v>
      </c>
      <c r="F494" s="2">
        <v>3</v>
      </c>
      <c r="G494" s="2">
        <v>2</v>
      </c>
      <c r="H494" s="2">
        <v>4</v>
      </c>
      <c r="I494" s="5">
        <v>89</v>
      </c>
      <c r="J494" s="5">
        <v>133.5</v>
      </c>
      <c r="K494" s="4">
        <v>1.5</v>
      </c>
      <c r="L494" s="4">
        <v>1.3333333333333299</v>
      </c>
      <c r="M494" s="4">
        <v>1.5</v>
      </c>
    </row>
    <row r="495" spans="1:13" x14ac:dyDescent="0.25">
      <c r="A495" s="1">
        <v>44531</v>
      </c>
      <c r="B495" t="s">
        <v>13</v>
      </c>
      <c r="C495" t="s">
        <v>14</v>
      </c>
      <c r="E495" s="3">
        <v>5226671.71</v>
      </c>
      <c r="F495" s="2">
        <v>46922</v>
      </c>
      <c r="G495" s="2">
        <v>36796</v>
      </c>
      <c r="H495" s="2">
        <v>91748</v>
      </c>
      <c r="I495" s="5">
        <v>111.390642129491</v>
      </c>
      <c r="J495" s="5">
        <v>142.04456218067099</v>
      </c>
      <c r="K495" s="4">
        <v>1.27519295575606</v>
      </c>
      <c r="L495" s="4">
        <v>1.9553301223306701</v>
      </c>
      <c r="M495" s="4">
        <v>1.77850853353625</v>
      </c>
    </row>
    <row r="496" spans="1:13" x14ac:dyDescent="0.25">
      <c r="A496" s="1">
        <v>44531</v>
      </c>
      <c r="B496" t="s">
        <v>13</v>
      </c>
      <c r="C496" t="s">
        <v>14</v>
      </c>
      <c r="D496" t="s">
        <v>15</v>
      </c>
      <c r="E496" s="3">
        <v>264979.38</v>
      </c>
      <c r="F496" s="2">
        <v>2464</v>
      </c>
      <c r="G496" s="2">
        <v>1969</v>
      </c>
      <c r="H496" s="2">
        <v>4704</v>
      </c>
      <c r="I496" s="5">
        <v>107.540332792207</v>
      </c>
      <c r="J496" s="5">
        <v>134.57561198577901</v>
      </c>
      <c r="K496" s="4">
        <v>1.2513966480446901</v>
      </c>
      <c r="L496" s="4">
        <v>1.9090909090909001</v>
      </c>
      <c r="M496" s="4">
        <v>1.7039106145251299</v>
      </c>
    </row>
    <row r="497" spans="1:13" x14ac:dyDescent="0.25">
      <c r="A497" s="1">
        <v>44531</v>
      </c>
      <c r="B497" t="s">
        <v>13</v>
      </c>
      <c r="C497" t="s">
        <v>14</v>
      </c>
      <c r="D497" t="s">
        <v>16</v>
      </c>
      <c r="E497" s="3">
        <v>495698.89</v>
      </c>
      <c r="F497" s="2">
        <v>4831</v>
      </c>
      <c r="G497" s="2">
        <v>3840</v>
      </c>
      <c r="H497" s="2">
        <v>9090</v>
      </c>
      <c r="I497" s="5">
        <v>102.607925895259</v>
      </c>
      <c r="J497" s="5">
        <v>129.088252604166</v>
      </c>
      <c r="K497" s="4">
        <v>1.25807291666666</v>
      </c>
      <c r="L497" s="4">
        <v>1.8815980128337799</v>
      </c>
      <c r="M497" s="4">
        <v>1.7171875000000001</v>
      </c>
    </row>
    <row r="498" spans="1:13" x14ac:dyDescent="0.25">
      <c r="A498" s="1">
        <v>44531</v>
      </c>
      <c r="B498" t="s">
        <v>13</v>
      </c>
      <c r="C498" t="s">
        <v>14</v>
      </c>
      <c r="D498" t="s">
        <v>17</v>
      </c>
      <c r="E498" s="3">
        <v>1100826.82</v>
      </c>
      <c r="F498" s="2">
        <v>10683</v>
      </c>
      <c r="G498" s="2">
        <v>8523</v>
      </c>
      <c r="H498" s="2">
        <v>20701</v>
      </c>
      <c r="I498" s="5">
        <v>103.04472713657201</v>
      </c>
      <c r="J498" s="5">
        <v>129.15954710782501</v>
      </c>
      <c r="K498" s="4">
        <v>1.2534318901795101</v>
      </c>
      <c r="L498" s="4">
        <v>1.9377515679116299</v>
      </c>
      <c r="M498" s="4">
        <v>1.7396456646720599</v>
      </c>
    </row>
    <row r="499" spans="1:13" x14ac:dyDescent="0.25">
      <c r="A499" s="1">
        <v>44531</v>
      </c>
      <c r="B499" t="s">
        <v>13</v>
      </c>
      <c r="C499" t="s">
        <v>14</v>
      </c>
      <c r="D499" t="s">
        <v>18</v>
      </c>
      <c r="E499" s="3">
        <v>797092</v>
      </c>
      <c r="F499" s="2">
        <v>7804</v>
      </c>
      <c r="G499" s="2">
        <v>6105</v>
      </c>
      <c r="H499" s="2">
        <v>15187</v>
      </c>
      <c r="I499" s="5">
        <v>102.13890312660099</v>
      </c>
      <c r="J499" s="5">
        <v>130.56380016380001</v>
      </c>
      <c r="K499" s="4">
        <v>1.2782964782964701</v>
      </c>
      <c r="L499" s="4">
        <v>1.9460533059969201</v>
      </c>
      <c r="M499" s="4">
        <v>1.7480753480753399</v>
      </c>
    </row>
    <row r="500" spans="1:13" x14ac:dyDescent="0.25">
      <c r="A500" s="1">
        <v>44531</v>
      </c>
      <c r="B500" t="s">
        <v>13</v>
      </c>
      <c r="C500" t="s">
        <v>14</v>
      </c>
      <c r="D500" t="s">
        <v>19</v>
      </c>
      <c r="E500" s="3">
        <v>2273509.9700000002</v>
      </c>
      <c r="F500" s="2">
        <v>21912</v>
      </c>
      <c r="G500" s="2">
        <v>17065</v>
      </c>
      <c r="H500" s="2">
        <v>41533</v>
      </c>
      <c r="I500" s="5">
        <v>103.75638782402299</v>
      </c>
      <c r="J500" s="5">
        <v>133.22648520363299</v>
      </c>
      <c r="K500" s="4">
        <v>1.2840316437152</v>
      </c>
      <c r="L500" s="4">
        <v>1.89544541803577</v>
      </c>
      <c r="M500" s="4">
        <v>1.74345150893641</v>
      </c>
    </row>
    <row r="501" spans="1:13" x14ac:dyDescent="0.25">
      <c r="A501" s="1">
        <v>44531</v>
      </c>
      <c r="B501" t="s">
        <v>13</v>
      </c>
      <c r="C501" t="s">
        <v>14</v>
      </c>
      <c r="D501" t="s">
        <v>20</v>
      </c>
      <c r="E501" s="3">
        <v>804221.88</v>
      </c>
      <c r="F501" s="2">
        <v>8793</v>
      </c>
      <c r="G501" s="2">
        <v>6943</v>
      </c>
      <c r="H501" s="2">
        <v>15125</v>
      </c>
      <c r="I501" s="5">
        <v>91.461603548276997</v>
      </c>
      <c r="J501" s="5">
        <v>115.832043785107</v>
      </c>
      <c r="K501" s="4">
        <v>1.2664554227279201</v>
      </c>
      <c r="L501" s="4">
        <v>1.7201182759012801</v>
      </c>
      <c r="M501" s="4">
        <v>1.5993086562004799</v>
      </c>
    </row>
    <row r="502" spans="1:13" x14ac:dyDescent="0.25">
      <c r="A502" s="1">
        <v>44531</v>
      </c>
      <c r="B502" t="s">
        <v>13</v>
      </c>
      <c r="C502" t="s">
        <v>14</v>
      </c>
      <c r="D502" t="s">
        <v>21</v>
      </c>
      <c r="E502" s="3">
        <v>247702.39</v>
      </c>
      <c r="F502" s="2">
        <v>2783</v>
      </c>
      <c r="G502" s="2">
        <v>2217</v>
      </c>
      <c r="H502" s="2">
        <v>4615</v>
      </c>
      <c r="I502" s="5">
        <v>89.005530003593194</v>
      </c>
      <c r="J502" s="5">
        <v>111.72863779882699</v>
      </c>
      <c r="K502" s="4">
        <v>1.255299954894</v>
      </c>
      <c r="L502" s="4">
        <v>1.6582824290334099</v>
      </c>
      <c r="M502" s="4">
        <v>1.5322507893549799</v>
      </c>
    </row>
    <row r="503" spans="1:13" x14ac:dyDescent="0.25">
      <c r="A503" s="1">
        <v>44531</v>
      </c>
      <c r="B503" t="s">
        <v>13</v>
      </c>
      <c r="C503" t="s">
        <v>22</v>
      </c>
      <c r="E503" s="3">
        <v>4686417.41</v>
      </c>
      <c r="F503" s="2">
        <v>34069</v>
      </c>
      <c r="G503" s="2">
        <v>26825</v>
      </c>
      <c r="H503" s="2">
        <v>84140</v>
      </c>
      <c r="I503" s="5">
        <v>137.556647098535</v>
      </c>
      <c r="J503" s="5">
        <v>174.70335172413701</v>
      </c>
      <c r="K503" s="4">
        <v>1.27004659832246</v>
      </c>
      <c r="L503" s="4">
        <v>2.4696938565851601</v>
      </c>
      <c r="M503" s="4">
        <v>2.2455917986952398</v>
      </c>
    </row>
    <row r="504" spans="1:13" x14ac:dyDescent="0.25">
      <c r="A504" s="1">
        <v>44531</v>
      </c>
      <c r="B504" t="s">
        <v>13</v>
      </c>
      <c r="C504" t="s">
        <v>22</v>
      </c>
      <c r="D504" t="s">
        <v>15</v>
      </c>
      <c r="E504" s="3">
        <v>63377.18</v>
      </c>
      <c r="F504" s="2">
        <v>449</v>
      </c>
      <c r="G504" s="2">
        <v>366</v>
      </c>
      <c r="H504" s="2">
        <v>860</v>
      </c>
      <c r="I504" s="5">
        <v>141.15184855233801</v>
      </c>
      <c r="J504" s="5">
        <v>173.16169398907101</v>
      </c>
      <c r="K504" s="4">
        <v>1.22677595628415</v>
      </c>
      <c r="L504" s="4">
        <v>1.91536748329621</v>
      </c>
      <c r="M504" s="4">
        <v>1.7459016393442599</v>
      </c>
    </row>
    <row r="505" spans="1:13" x14ac:dyDescent="0.25">
      <c r="A505" s="1">
        <v>44531</v>
      </c>
      <c r="B505" t="s">
        <v>13</v>
      </c>
      <c r="C505" t="s">
        <v>22</v>
      </c>
      <c r="D505" t="s">
        <v>16</v>
      </c>
      <c r="E505" s="3">
        <v>121118.98</v>
      </c>
      <c r="F505" s="2">
        <v>767</v>
      </c>
      <c r="G505" s="2">
        <v>614</v>
      </c>
      <c r="H505" s="2">
        <v>1515</v>
      </c>
      <c r="I505" s="5">
        <v>157.912620599739</v>
      </c>
      <c r="J505" s="5">
        <v>197.26218241042301</v>
      </c>
      <c r="K505" s="4">
        <v>1.24918566775244</v>
      </c>
      <c r="L505" s="4">
        <v>1.9752281616688301</v>
      </c>
      <c r="M505" s="4">
        <v>1.7345276872964099</v>
      </c>
    </row>
    <row r="506" spans="1:13" x14ac:dyDescent="0.25">
      <c r="A506" s="1">
        <v>44531</v>
      </c>
      <c r="B506" t="s">
        <v>13</v>
      </c>
      <c r="C506" t="s">
        <v>22</v>
      </c>
      <c r="D506" t="s">
        <v>17</v>
      </c>
      <c r="E506" s="3">
        <v>319058.96999999997</v>
      </c>
      <c r="F506" s="2">
        <v>2231</v>
      </c>
      <c r="G506" s="2">
        <v>1708</v>
      </c>
      <c r="H506" s="2">
        <v>4289</v>
      </c>
      <c r="I506" s="5">
        <v>143.01164051994601</v>
      </c>
      <c r="J506" s="5">
        <v>186.802675644028</v>
      </c>
      <c r="K506" s="4">
        <v>1.3062060889929701</v>
      </c>
      <c r="L506" s="4">
        <v>1.92245629762438</v>
      </c>
      <c r="M506" s="4">
        <v>1.8144028103044401</v>
      </c>
    </row>
    <row r="507" spans="1:13" x14ac:dyDescent="0.25">
      <c r="A507" s="1">
        <v>44531</v>
      </c>
      <c r="B507" t="s">
        <v>13</v>
      </c>
      <c r="C507" t="s">
        <v>22</v>
      </c>
      <c r="D507" t="s">
        <v>18</v>
      </c>
      <c r="E507" s="3">
        <v>141225.4</v>
      </c>
      <c r="F507" s="2">
        <v>1002</v>
      </c>
      <c r="G507" s="2">
        <v>782</v>
      </c>
      <c r="H507" s="2">
        <v>1965</v>
      </c>
      <c r="I507" s="5">
        <v>140.943512974051</v>
      </c>
      <c r="J507" s="5">
        <v>180.59514066496101</v>
      </c>
      <c r="K507" s="4">
        <v>1.2813299232736499</v>
      </c>
      <c r="L507" s="4">
        <v>1.9610778443113701</v>
      </c>
      <c r="M507" s="4">
        <v>1.7033248081841399</v>
      </c>
    </row>
    <row r="508" spans="1:13" x14ac:dyDescent="0.25">
      <c r="A508" s="1">
        <v>44531</v>
      </c>
      <c r="B508" t="s">
        <v>13</v>
      </c>
      <c r="C508" t="s">
        <v>22</v>
      </c>
      <c r="D508" t="s">
        <v>19</v>
      </c>
      <c r="E508" s="3">
        <v>241587.7</v>
      </c>
      <c r="F508" s="2">
        <v>1825</v>
      </c>
      <c r="G508" s="2">
        <v>1430</v>
      </c>
      <c r="H508" s="2">
        <v>3675</v>
      </c>
      <c r="I508" s="5">
        <v>132.376821917808</v>
      </c>
      <c r="J508" s="5">
        <v>168.94244755244699</v>
      </c>
      <c r="K508" s="4">
        <v>1.27622377622377</v>
      </c>
      <c r="L508" s="4">
        <v>2.0136986301369801</v>
      </c>
      <c r="M508" s="4">
        <v>1.7531468531468499</v>
      </c>
    </row>
    <row r="509" spans="1:13" x14ac:dyDescent="0.25">
      <c r="A509" s="1">
        <v>44531</v>
      </c>
      <c r="B509" t="s">
        <v>13</v>
      </c>
      <c r="C509" t="s">
        <v>22</v>
      </c>
      <c r="D509" t="s">
        <v>20</v>
      </c>
      <c r="E509" s="3">
        <v>73656.789999999994</v>
      </c>
      <c r="F509" s="2">
        <v>614</v>
      </c>
      <c r="G509" s="2">
        <v>478</v>
      </c>
      <c r="H509" s="2">
        <v>1162</v>
      </c>
      <c r="I509" s="5">
        <v>119.962198697068</v>
      </c>
      <c r="J509" s="5">
        <v>154.09370292886999</v>
      </c>
      <c r="K509" s="4">
        <v>1.28451882845188</v>
      </c>
      <c r="L509" s="4">
        <v>1.89250814332247</v>
      </c>
      <c r="M509" s="4">
        <v>1.7343096234309601</v>
      </c>
    </row>
    <row r="510" spans="1:13" x14ac:dyDescent="0.25">
      <c r="A510" s="1">
        <v>44531</v>
      </c>
      <c r="B510" t="s">
        <v>13</v>
      </c>
      <c r="C510" t="s">
        <v>22</v>
      </c>
      <c r="D510" t="s">
        <v>21</v>
      </c>
      <c r="E510" s="3">
        <v>33229.51</v>
      </c>
      <c r="F510" s="2">
        <v>273</v>
      </c>
      <c r="G510" s="2">
        <v>218</v>
      </c>
      <c r="H510" s="2">
        <v>497</v>
      </c>
      <c r="I510" s="5">
        <v>121.719816849816</v>
      </c>
      <c r="J510" s="5">
        <v>152.42894495412801</v>
      </c>
      <c r="K510" s="4">
        <v>1.25229357798165</v>
      </c>
      <c r="L510" s="4">
        <v>1.82051282051282</v>
      </c>
      <c r="M510" s="4">
        <v>1.6100917431192601</v>
      </c>
    </row>
    <row r="511" spans="1:13" x14ac:dyDescent="0.25">
      <c r="A511" s="1">
        <v>44531</v>
      </c>
      <c r="B511" t="s">
        <v>23</v>
      </c>
      <c r="C511" t="s">
        <v>14</v>
      </c>
      <c r="E511" s="3">
        <v>3806617.12</v>
      </c>
      <c r="F511" s="2">
        <v>32829</v>
      </c>
      <c r="G511" s="2">
        <v>24705</v>
      </c>
      <c r="H511" s="2">
        <v>61425</v>
      </c>
      <c r="I511" s="5">
        <v>115.95288068476</v>
      </c>
      <c r="J511" s="5">
        <v>154.08286257842499</v>
      </c>
      <c r="K511" s="4">
        <v>1.3288403157255599</v>
      </c>
      <c r="L511" s="4">
        <v>1.8710591245545001</v>
      </c>
      <c r="M511" s="4">
        <v>1.74159077109896</v>
      </c>
    </row>
    <row r="512" spans="1:13" x14ac:dyDescent="0.25">
      <c r="A512" s="1">
        <v>44531</v>
      </c>
      <c r="B512" t="s">
        <v>23</v>
      </c>
      <c r="C512" t="s">
        <v>14</v>
      </c>
      <c r="D512" t="s">
        <v>15</v>
      </c>
      <c r="E512" s="3">
        <v>343837.33999999898</v>
      </c>
      <c r="F512" s="2">
        <v>3054</v>
      </c>
      <c r="G512" s="2">
        <v>2301</v>
      </c>
      <c r="H512" s="2">
        <v>5634</v>
      </c>
      <c r="I512" s="5">
        <v>112.585900458415</v>
      </c>
      <c r="J512" s="5">
        <v>149.42952629291599</v>
      </c>
      <c r="K512" s="4">
        <v>1.3272490221642701</v>
      </c>
      <c r="L512" s="4">
        <v>1.8447937131630601</v>
      </c>
      <c r="M512" s="4">
        <v>1.71447196870925</v>
      </c>
    </row>
    <row r="513" spans="1:13" x14ac:dyDescent="0.25">
      <c r="A513" s="1">
        <v>44531</v>
      </c>
      <c r="B513" t="s">
        <v>23</v>
      </c>
      <c r="C513" t="s">
        <v>14</v>
      </c>
      <c r="D513" t="s">
        <v>16</v>
      </c>
      <c r="E513" s="3">
        <v>637210.13</v>
      </c>
      <c r="F513" s="2">
        <v>5591</v>
      </c>
      <c r="G513" s="2">
        <v>4233</v>
      </c>
      <c r="H513" s="2">
        <v>10432</v>
      </c>
      <c r="I513" s="5">
        <v>113.970690395278</v>
      </c>
      <c r="J513" s="5">
        <v>150.53393101819</v>
      </c>
      <c r="K513" s="4">
        <v>1.3208126624143599</v>
      </c>
      <c r="L513" s="4">
        <v>1.8658558397424401</v>
      </c>
      <c r="M513" s="4">
        <v>1.7498228206945401</v>
      </c>
    </row>
    <row r="514" spans="1:13" x14ac:dyDescent="0.25">
      <c r="A514" s="1">
        <v>44531</v>
      </c>
      <c r="B514" t="s">
        <v>23</v>
      </c>
      <c r="C514" t="s">
        <v>14</v>
      </c>
      <c r="D514" t="s">
        <v>17</v>
      </c>
      <c r="E514" s="3">
        <v>1548386.22</v>
      </c>
      <c r="F514" s="2">
        <v>13456</v>
      </c>
      <c r="G514" s="2">
        <v>9991</v>
      </c>
      <c r="H514" s="2">
        <v>25551</v>
      </c>
      <c r="I514" s="5">
        <v>115.070319560047</v>
      </c>
      <c r="J514" s="5">
        <v>154.978102292062</v>
      </c>
      <c r="K514" s="4">
        <v>1.34681213091782</v>
      </c>
      <c r="L514" s="4">
        <v>1.89885552913198</v>
      </c>
      <c r="M514" s="4">
        <v>1.78030227204484</v>
      </c>
    </row>
    <row r="515" spans="1:13" x14ac:dyDescent="0.25">
      <c r="A515" s="1">
        <v>44531</v>
      </c>
      <c r="B515" t="s">
        <v>23</v>
      </c>
      <c r="C515" t="s">
        <v>14</v>
      </c>
      <c r="D515" t="s">
        <v>18</v>
      </c>
      <c r="E515" s="3">
        <v>996782.21</v>
      </c>
      <c r="F515" s="2">
        <v>8560</v>
      </c>
      <c r="G515" s="2">
        <v>6426</v>
      </c>
      <c r="H515" s="2">
        <v>16449</v>
      </c>
      <c r="I515" s="5">
        <v>116.44651985981299</v>
      </c>
      <c r="J515" s="5">
        <v>155.11705726735099</v>
      </c>
      <c r="K515" s="4">
        <v>1.3320883909119201</v>
      </c>
      <c r="L515" s="4">
        <v>1.9216121495327101</v>
      </c>
      <c r="M515" s="4">
        <v>1.7444755680049699</v>
      </c>
    </row>
    <row r="516" spans="1:13" x14ac:dyDescent="0.25">
      <c r="A516" s="1">
        <v>44531</v>
      </c>
      <c r="B516" t="s">
        <v>23</v>
      </c>
      <c r="C516" t="s">
        <v>14</v>
      </c>
      <c r="D516" t="s">
        <v>19</v>
      </c>
      <c r="E516" s="3">
        <v>2258524.87</v>
      </c>
      <c r="F516" s="2">
        <v>20813</v>
      </c>
      <c r="G516" s="2">
        <v>15647</v>
      </c>
      <c r="H516" s="2">
        <v>38113</v>
      </c>
      <c r="I516" s="5">
        <v>108.51510450199299</v>
      </c>
      <c r="J516" s="5">
        <v>144.342357640442</v>
      </c>
      <c r="K516" s="4">
        <v>1.3301591359366001</v>
      </c>
      <c r="L516" s="4">
        <v>1.8312112621918899</v>
      </c>
      <c r="M516" s="4">
        <v>1.7209688758228401</v>
      </c>
    </row>
    <row r="517" spans="1:13" x14ac:dyDescent="0.25">
      <c r="A517" s="1">
        <v>44531</v>
      </c>
      <c r="B517" t="s">
        <v>23</v>
      </c>
      <c r="C517" t="s">
        <v>14</v>
      </c>
      <c r="D517" t="s">
        <v>20</v>
      </c>
      <c r="E517" s="3">
        <v>598681.73</v>
      </c>
      <c r="F517" s="2">
        <v>6319</v>
      </c>
      <c r="G517" s="2">
        <v>5000</v>
      </c>
      <c r="H517" s="2">
        <v>10525</v>
      </c>
      <c r="I517" s="5">
        <v>94.743112834309201</v>
      </c>
      <c r="J517" s="5">
        <v>119.736346</v>
      </c>
      <c r="K517" s="4">
        <v>1.2638</v>
      </c>
      <c r="L517" s="4">
        <v>1.66561164741256</v>
      </c>
      <c r="M517" s="4">
        <v>1.5418000000000001</v>
      </c>
    </row>
    <row r="518" spans="1:13" x14ac:dyDescent="0.25">
      <c r="A518" s="1">
        <v>44531</v>
      </c>
      <c r="B518" t="s">
        <v>23</v>
      </c>
      <c r="C518" t="s">
        <v>14</v>
      </c>
      <c r="D518" t="s">
        <v>21</v>
      </c>
      <c r="E518" s="3">
        <v>190316.98</v>
      </c>
      <c r="F518" s="2">
        <v>2233</v>
      </c>
      <c r="G518" s="2">
        <v>1799</v>
      </c>
      <c r="H518" s="2">
        <v>3481</v>
      </c>
      <c r="I518" s="5">
        <v>85.229278996865204</v>
      </c>
      <c r="J518" s="5">
        <v>105.790428015564</v>
      </c>
      <c r="K518" s="4">
        <v>1.24124513618677</v>
      </c>
      <c r="L518" s="4">
        <v>1.5588893864755899</v>
      </c>
      <c r="M518" s="4">
        <v>1.4552529182879299</v>
      </c>
    </row>
    <row r="519" spans="1:13" x14ac:dyDescent="0.25">
      <c r="A519" s="1">
        <v>44531</v>
      </c>
      <c r="B519" t="s">
        <v>23</v>
      </c>
      <c r="C519" t="s">
        <v>22</v>
      </c>
      <c r="E519" s="3">
        <v>2405879.89</v>
      </c>
      <c r="F519" s="2">
        <v>16274</v>
      </c>
      <c r="G519" s="2">
        <v>12635</v>
      </c>
      <c r="H519" s="2">
        <v>37433</v>
      </c>
      <c r="I519" s="5">
        <v>147.83580496497399</v>
      </c>
      <c r="J519" s="5">
        <v>190.41392085476801</v>
      </c>
      <c r="K519" s="4">
        <v>1.28800949742778</v>
      </c>
      <c r="L519" s="4">
        <v>2.3001720535824002</v>
      </c>
      <c r="M519" s="4">
        <v>2.20142461416699</v>
      </c>
    </row>
    <row r="520" spans="1:13" x14ac:dyDescent="0.25">
      <c r="A520" s="1">
        <v>44531</v>
      </c>
      <c r="B520" t="s">
        <v>23</v>
      </c>
      <c r="C520" t="s">
        <v>22</v>
      </c>
      <c r="D520" t="s">
        <v>15</v>
      </c>
      <c r="E520" s="3">
        <v>57047.93</v>
      </c>
      <c r="F520" s="2">
        <v>401</v>
      </c>
      <c r="G520" s="2">
        <v>302</v>
      </c>
      <c r="H520" s="2">
        <v>821</v>
      </c>
      <c r="I520" s="5">
        <v>142.26416458852799</v>
      </c>
      <c r="J520" s="5">
        <v>188.90043046357599</v>
      </c>
      <c r="K520" s="4">
        <v>1.3278145695364201</v>
      </c>
      <c r="L520" s="4">
        <v>2.0473815461346598</v>
      </c>
      <c r="M520" s="4">
        <v>1.90066225165562</v>
      </c>
    </row>
    <row r="521" spans="1:13" x14ac:dyDescent="0.25">
      <c r="A521" s="1">
        <v>44531</v>
      </c>
      <c r="B521" t="s">
        <v>23</v>
      </c>
      <c r="C521" t="s">
        <v>22</v>
      </c>
      <c r="D521" t="s">
        <v>16</v>
      </c>
      <c r="E521" s="3">
        <v>70577.56</v>
      </c>
      <c r="F521" s="2">
        <v>515</v>
      </c>
      <c r="G521" s="2">
        <v>411</v>
      </c>
      <c r="H521" s="2">
        <v>985</v>
      </c>
      <c r="I521" s="5">
        <v>137.043805825242</v>
      </c>
      <c r="J521" s="5">
        <v>171.72155717761501</v>
      </c>
      <c r="K521" s="4">
        <v>1.25304136253041</v>
      </c>
      <c r="L521" s="4">
        <v>1.9126213592232999</v>
      </c>
      <c r="M521" s="4">
        <v>1.8442822384428199</v>
      </c>
    </row>
    <row r="522" spans="1:13" x14ac:dyDescent="0.25">
      <c r="A522" s="1">
        <v>44531</v>
      </c>
      <c r="B522" t="s">
        <v>23</v>
      </c>
      <c r="C522" t="s">
        <v>22</v>
      </c>
      <c r="D522" t="s">
        <v>17</v>
      </c>
      <c r="E522" s="3">
        <v>245107.34</v>
      </c>
      <c r="F522" s="2">
        <v>1632</v>
      </c>
      <c r="G522" s="2">
        <v>1225</v>
      </c>
      <c r="H522" s="2">
        <v>3048</v>
      </c>
      <c r="I522" s="5">
        <v>150.18832107843099</v>
      </c>
      <c r="J522" s="5">
        <v>200.08762448979499</v>
      </c>
      <c r="K522" s="4">
        <v>1.3322448979591801</v>
      </c>
      <c r="L522" s="4">
        <v>1.8676470588235199</v>
      </c>
      <c r="M522" s="4">
        <v>1.8783673469387701</v>
      </c>
    </row>
    <row r="523" spans="1:13" x14ac:dyDescent="0.25">
      <c r="A523" s="1">
        <v>44531</v>
      </c>
      <c r="B523" t="s">
        <v>23</v>
      </c>
      <c r="C523" t="s">
        <v>22</v>
      </c>
      <c r="D523" t="s">
        <v>18</v>
      </c>
      <c r="E523" s="3">
        <v>119696</v>
      </c>
      <c r="F523" s="2">
        <v>703</v>
      </c>
      <c r="G523" s="2">
        <v>531</v>
      </c>
      <c r="H523" s="2">
        <v>1509</v>
      </c>
      <c r="I523" s="5">
        <v>170.264580369843</v>
      </c>
      <c r="J523" s="5">
        <v>225.416195856873</v>
      </c>
      <c r="K523" s="4">
        <v>1.32391713747645</v>
      </c>
      <c r="L523" s="4">
        <v>2.1465149359886202</v>
      </c>
      <c r="M523" s="4">
        <v>1.9171374764595099</v>
      </c>
    </row>
    <row r="524" spans="1:13" x14ac:dyDescent="0.25">
      <c r="A524" s="1">
        <v>44531</v>
      </c>
      <c r="B524" t="s">
        <v>23</v>
      </c>
      <c r="C524" t="s">
        <v>22</v>
      </c>
      <c r="D524" t="s">
        <v>19</v>
      </c>
      <c r="E524" s="3">
        <v>189973.33</v>
      </c>
      <c r="F524" s="2">
        <v>1162</v>
      </c>
      <c r="G524" s="2">
        <v>870</v>
      </c>
      <c r="H524" s="2">
        <v>2462</v>
      </c>
      <c r="I524" s="5">
        <v>163.488235800344</v>
      </c>
      <c r="J524" s="5">
        <v>218.36014942528701</v>
      </c>
      <c r="K524" s="4">
        <v>1.3356321839080401</v>
      </c>
      <c r="L524" s="4">
        <v>2.1187607573149698</v>
      </c>
      <c r="M524" s="4">
        <v>1.8793103448275801</v>
      </c>
    </row>
    <row r="525" spans="1:13" x14ac:dyDescent="0.25">
      <c r="A525" s="1">
        <v>44531</v>
      </c>
      <c r="B525" t="s">
        <v>23</v>
      </c>
      <c r="C525" t="s">
        <v>22</v>
      </c>
      <c r="D525" t="s">
        <v>20</v>
      </c>
      <c r="E525" s="3">
        <v>37791.620000000003</v>
      </c>
      <c r="F525" s="2">
        <v>274</v>
      </c>
      <c r="G525" s="2">
        <v>224</v>
      </c>
      <c r="H525" s="2">
        <v>535</v>
      </c>
      <c r="I525" s="5">
        <v>137.92562043795601</v>
      </c>
      <c r="J525" s="5">
        <v>168.71258928571399</v>
      </c>
      <c r="K525" s="4">
        <v>1.22321428571428</v>
      </c>
      <c r="L525" s="4">
        <v>1.95255474452554</v>
      </c>
      <c r="M525" s="4">
        <v>1.7366071428571399</v>
      </c>
    </row>
    <row r="526" spans="1:13" x14ac:dyDescent="0.25">
      <c r="A526" s="1">
        <v>44531</v>
      </c>
      <c r="B526" t="s">
        <v>23</v>
      </c>
      <c r="C526" t="s">
        <v>22</v>
      </c>
      <c r="D526" t="s">
        <v>21</v>
      </c>
      <c r="E526" s="3">
        <v>12231.2</v>
      </c>
      <c r="F526" s="2">
        <v>117</v>
      </c>
      <c r="G526" s="2">
        <v>93</v>
      </c>
      <c r="H526" s="2">
        <v>233</v>
      </c>
      <c r="I526" s="5">
        <v>104.54017094017</v>
      </c>
      <c r="J526" s="5">
        <v>131.518279569892</v>
      </c>
      <c r="K526" s="4">
        <v>1.25806451612903</v>
      </c>
      <c r="L526" s="4">
        <v>1.9914529914529899</v>
      </c>
      <c r="M526" s="4">
        <v>1.7096774193548301</v>
      </c>
    </row>
    <row r="527" spans="1:13" x14ac:dyDescent="0.25">
      <c r="A527" s="1">
        <v>44531</v>
      </c>
      <c r="B527" t="s">
        <v>24</v>
      </c>
      <c r="C527" t="s">
        <v>14</v>
      </c>
      <c r="E527" s="3">
        <v>2812.95</v>
      </c>
      <c r="F527" s="2">
        <v>28</v>
      </c>
      <c r="G527" s="2">
        <v>27</v>
      </c>
      <c r="H527" s="2">
        <v>44</v>
      </c>
      <c r="I527" s="5">
        <v>100.462499999999</v>
      </c>
      <c r="J527" s="5">
        <v>104.183333333333</v>
      </c>
      <c r="K527" s="4">
        <v>1.0370370370370301</v>
      </c>
      <c r="L527" s="4">
        <v>1.5714285714285701</v>
      </c>
      <c r="M527" s="4">
        <v>1.18518518518518</v>
      </c>
    </row>
    <row r="528" spans="1:13" x14ac:dyDescent="0.25">
      <c r="A528" s="1">
        <v>44531</v>
      </c>
      <c r="B528" t="s">
        <v>24</v>
      </c>
      <c r="C528" t="s">
        <v>14</v>
      </c>
      <c r="D528" t="s">
        <v>15</v>
      </c>
      <c r="E528" s="3">
        <v>139.99</v>
      </c>
      <c r="F528" s="2">
        <v>1</v>
      </c>
      <c r="G528" s="2">
        <v>1</v>
      </c>
      <c r="H528" s="2">
        <v>1</v>
      </c>
      <c r="I528" s="5">
        <v>139.99</v>
      </c>
      <c r="J528" s="5">
        <v>139.99</v>
      </c>
      <c r="K528" s="4">
        <v>1</v>
      </c>
      <c r="L528" s="4">
        <v>1</v>
      </c>
      <c r="M528" s="4">
        <v>1</v>
      </c>
    </row>
    <row r="529" spans="1:13" x14ac:dyDescent="0.25">
      <c r="A529" s="1">
        <v>44531</v>
      </c>
      <c r="B529" t="s">
        <v>24</v>
      </c>
      <c r="C529" t="s">
        <v>14</v>
      </c>
      <c r="D529" t="s">
        <v>16</v>
      </c>
      <c r="E529" s="3">
        <v>346</v>
      </c>
      <c r="F529" s="2">
        <v>4</v>
      </c>
      <c r="G529" s="2">
        <v>4</v>
      </c>
      <c r="H529" s="2">
        <v>5</v>
      </c>
      <c r="I529" s="5">
        <v>86.5</v>
      </c>
      <c r="J529" s="5">
        <v>86.5</v>
      </c>
      <c r="K529" s="4">
        <v>1</v>
      </c>
      <c r="L529" s="4">
        <v>1.25</v>
      </c>
      <c r="M529" s="4">
        <v>1.25</v>
      </c>
    </row>
    <row r="530" spans="1:13" x14ac:dyDescent="0.25">
      <c r="A530" s="1">
        <v>44531</v>
      </c>
      <c r="B530" t="s">
        <v>24</v>
      </c>
      <c r="C530" t="s">
        <v>14</v>
      </c>
      <c r="D530" t="s">
        <v>17</v>
      </c>
      <c r="E530" s="3">
        <v>1000</v>
      </c>
      <c r="F530" s="2">
        <v>10</v>
      </c>
      <c r="G530" s="2">
        <v>9</v>
      </c>
      <c r="H530" s="2">
        <v>15</v>
      </c>
      <c r="I530" s="5">
        <v>100</v>
      </c>
      <c r="J530" s="5">
        <v>111.111111111111</v>
      </c>
      <c r="K530" s="4">
        <v>1.1111111111111101</v>
      </c>
      <c r="L530" s="4">
        <v>1.5</v>
      </c>
      <c r="M530" s="4">
        <v>1.2222222222222201</v>
      </c>
    </row>
    <row r="531" spans="1:13" x14ac:dyDescent="0.25">
      <c r="A531" s="1">
        <v>44531</v>
      </c>
      <c r="B531" t="s">
        <v>24</v>
      </c>
      <c r="C531" t="s">
        <v>14</v>
      </c>
      <c r="D531" t="s">
        <v>18</v>
      </c>
      <c r="E531" s="3">
        <v>683.97</v>
      </c>
      <c r="F531" s="2">
        <v>10</v>
      </c>
      <c r="G531" s="2">
        <v>9</v>
      </c>
      <c r="H531" s="2">
        <v>15</v>
      </c>
      <c r="I531" s="5">
        <v>68.397000000000006</v>
      </c>
      <c r="J531" s="5">
        <v>75.996666666666599</v>
      </c>
      <c r="K531" s="4">
        <v>1.1111111111111101</v>
      </c>
      <c r="L531" s="4">
        <v>1.5</v>
      </c>
      <c r="M531" s="4">
        <v>1.3333333333333299</v>
      </c>
    </row>
    <row r="532" spans="1:13" x14ac:dyDescent="0.25">
      <c r="A532" s="1">
        <v>44531</v>
      </c>
      <c r="B532" t="s">
        <v>24</v>
      </c>
      <c r="C532" t="s">
        <v>14</v>
      </c>
      <c r="D532" t="s">
        <v>19</v>
      </c>
      <c r="E532" s="3">
        <v>1502.97</v>
      </c>
      <c r="F532" s="2">
        <v>19</v>
      </c>
      <c r="G532" s="2">
        <v>18</v>
      </c>
      <c r="H532" s="2">
        <v>26</v>
      </c>
      <c r="I532" s="5">
        <v>79.103684210526296</v>
      </c>
      <c r="J532" s="5">
        <v>83.498333333333306</v>
      </c>
      <c r="K532" s="4">
        <v>1.05555555555555</v>
      </c>
      <c r="L532" s="4">
        <v>1.3684210526315701</v>
      </c>
      <c r="M532" s="4">
        <v>1.05555555555555</v>
      </c>
    </row>
    <row r="533" spans="1:13" x14ac:dyDescent="0.25">
      <c r="A533" s="1">
        <v>44531</v>
      </c>
      <c r="B533" t="s">
        <v>24</v>
      </c>
      <c r="C533" t="s">
        <v>14</v>
      </c>
      <c r="D533" t="s">
        <v>20</v>
      </c>
      <c r="E533" s="3">
        <v>1333.98</v>
      </c>
      <c r="F533" s="2">
        <v>18</v>
      </c>
      <c r="G533" s="2">
        <v>17</v>
      </c>
      <c r="H533" s="2">
        <v>29</v>
      </c>
      <c r="I533" s="5">
        <v>74.11</v>
      </c>
      <c r="J533" s="5">
        <v>78.469411764705796</v>
      </c>
      <c r="K533" s="4">
        <v>1.0588235294117601</v>
      </c>
      <c r="L533" s="4">
        <v>1.6111111111111101</v>
      </c>
      <c r="M533" s="4">
        <v>1.23529411764705</v>
      </c>
    </row>
    <row r="534" spans="1:13" x14ac:dyDescent="0.25">
      <c r="A534" s="1">
        <v>44531</v>
      </c>
      <c r="B534" t="s">
        <v>24</v>
      </c>
      <c r="C534" t="s">
        <v>14</v>
      </c>
      <c r="D534" t="s">
        <v>21</v>
      </c>
      <c r="E534" s="3">
        <v>275</v>
      </c>
      <c r="F534" s="2">
        <v>4</v>
      </c>
      <c r="G534" s="2">
        <v>3</v>
      </c>
      <c r="H534" s="2">
        <v>4</v>
      </c>
      <c r="I534" s="5">
        <v>68.75</v>
      </c>
      <c r="J534" s="5">
        <v>91.6666666666666</v>
      </c>
      <c r="K534" s="4">
        <v>1.3333333333333299</v>
      </c>
      <c r="L534" s="4">
        <v>1</v>
      </c>
      <c r="M534" s="4">
        <v>1.3333333333333299</v>
      </c>
    </row>
    <row r="535" spans="1:13" x14ac:dyDescent="0.25">
      <c r="A535" s="1">
        <v>44531</v>
      </c>
      <c r="B535" t="s">
        <v>24</v>
      </c>
      <c r="C535" t="s">
        <v>22</v>
      </c>
      <c r="E535" s="3">
        <v>2414.98</v>
      </c>
      <c r="F535" s="2">
        <v>24</v>
      </c>
      <c r="G535" s="2">
        <v>19</v>
      </c>
      <c r="H535" s="2">
        <v>34</v>
      </c>
      <c r="I535" s="5">
        <v>100.624166666666</v>
      </c>
      <c r="J535" s="5">
        <v>127.104210526315</v>
      </c>
      <c r="K535" s="4">
        <v>1.26315789473684</v>
      </c>
      <c r="L535" s="4">
        <v>1.4166666666666601</v>
      </c>
      <c r="M535" s="4">
        <v>1.2105263157894699</v>
      </c>
    </row>
    <row r="536" spans="1:13" x14ac:dyDescent="0.25">
      <c r="A536" s="1">
        <v>44531</v>
      </c>
      <c r="B536" t="s">
        <v>24</v>
      </c>
      <c r="C536" t="s">
        <v>22</v>
      </c>
      <c r="D536" t="s">
        <v>15</v>
      </c>
      <c r="E536" s="3">
        <v>805</v>
      </c>
      <c r="F536" s="2">
        <v>6</v>
      </c>
      <c r="G536" s="2">
        <v>6</v>
      </c>
      <c r="H536" s="2">
        <v>6</v>
      </c>
      <c r="I536" s="5">
        <v>134.166666666666</v>
      </c>
      <c r="J536" s="5">
        <v>134.166666666666</v>
      </c>
      <c r="K536" s="4">
        <v>1</v>
      </c>
      <c r="L536" s="4">
        <v>1</v>
      </c>
      <c r="M536" s="4">
        <v>1</v>
      </c>
    </row>
    <row r="537" spans="1:13" x14ac:dyDescent="0.25">
      <c r="A537" s="1">
        <v>44531</v>
      </c>
      <c r="B537" t="s">
        <v>24</v>
      </c>
      <c r="C537" t="s">
        <v>22</v>
      </c>
      <c r="D537" t="s">
        <v>16</v>
      </c>
      <c r="E537" s="3">
        <v>480</v>
      </c>
      <c r="F537" s="2">
        <v>2</v>
      </c>
      <c r="G537" s="2">
        <v>2</v>
      </c>
      <c r="H537" s="2">
        <v>4</v>
      </c>
      <c r="I537" s="5">
        <v>240</v>
      </c>
      <c r="J537" s="5">
        <v>240</v>
      </c>
      <c r="K537" s="4">
        <v>1</v>
      </c>
      <c r="L537" s="4">
        <v>2</v>
      </c>
      <c r="M537" s="4">
        <v>1</v>
      </c>
    </row>
    <row r="538" spans="1:13" x14ac:dyDescent="0.25">
      <c r="A538" s="1">
        <v>44531</v>
      </c>
      <c r="B538" t="s">
        <v>24</v>
      </c>
      <c r="C538" t="s">
        <v>22</v>
      </c>
      <c r="D538" t="s">
        <v>17</v>
      </c>
      <c r="E538" s="3">
        <v>2943.98</v>
      </c>
      <c r="F538" s="2">
        <v>20</v>
      </c>
      <c r="G538" s="2">
        <v>17</v>
      </c>
      <c r="H538" s="2">
        <v>30</v>
      </c>
      <c r="I538" s="5">
        <v>147.19900000000001</v>
      </c>
      <c r="J538" s="5">
        <v>173.17529411764701</v>
      </c>
      <c r="K538" s="4">
        <v>1.1764705882352899</v>
      </c>
      <c r="L538" s="4">
        <v>1.5</v>
      </c>
      <c r="M538" s="4">
        <v>1.1764705882352899</v>
      </c>
    </row>
    <row r="539" spans="1:13" x14ac:dyDescent="0.25">
      <c r="A539" s="1">
        <v>44531</v>
      </c>
      <c r="B539" t="s">
        <v>24</v>
      </c>
      <c r="C539" t="s">
        <v>22</v>
      </c>
      <c r="D539" t="s">
        <v>18</v>
      </c>
      <c r="E539" s="3">
        <v>445</v>
      </c>
      <c r="F539" s="2">
        <v>3</v>
      </c>
      <c r="G539" s="2">
        <v>3</v>
      </c>
      <c r="H539" s="2">
        <v>3</v>
      </c>
      <c r="I539" s="5">
        <v>148.333333333333</v>
      </c>
      <c r="J539" s="5">
        <v>148.333333333333</v>
      </c>
      <c r="K539" s="4">
        <v>1</v>
      </c>
      <c r="L539" s="4">
        <v>1</v>
      </c>
      <c r="M539" s="4">
        <v>1</v>
      </c>
    </row>
    <row r="540" spans="1:13" x14ac:dyDescent="0.25">
      <c r="A540" s="1">
        <v>44531</v>
      </c>
      <c r="B540" t="s">
        <v>24</v>
      </c>
      <c r="C540" t="s">
        <v>22</v>
      </c>
      <c r="D540" t="s">
        <v>19</v>
      </c>
      <c r="E540" s="3">
        <v>2087.9899999999998</v>
      </c>
      <c r="F540" s="2">
        <v>17</v>
      </c>
      <c r="G540" s="2">
        <v>16</v>
      </c>
      <c r="H540" s="2">
        <v>22</v>
      </c>
      <c r="I540" s="5">
        <v>122.82294117647</v>
      </c>
      <c r="J540" s="5">
        <v>130.49937499999999</v>
      </c>
      <c r="K540" s="4">
        <v>1.0625</v>
      </c>
      <c r="L540" s="4">
        <v>1.29411764705882</v>
      </c>
      <c r="M540" s="4">
        <v>1.125</v>
      </c>
    </row>
    <row r="541" spans="1:13" x14ac:dyDescent="0.25">
      <c r="A541" s="1">
        <v>44531</v>
      </c>
      <c r="B541" t="s">
        <v>24</v>
      </c>
      <c r="C541" t="s">
        <v>22</v>
      </c>
      <c r="D541" t="s">
        <v>20</v>
      </c>
      <c r="E541" s="3">
        <v>1012</v>
      </c>
      <c r="F541" s="2">
        <v>8</v>
      </c>
      <c r="G541" s="2">
        <v>8</v>
      </c>
      <c r="H541" s="2">
        <v>11</v>
      </c>
      <c r="I541" s="5">
        <v>126.5</v>
      </c>
      <c r="J541" s="5">
        <v>126.5</v>
      </c>
      <c r="K541" s="4">
        <v>1</v>
      </c>
      <c r="L541" s="4">
        <v>1.375</v>
      </c>
      <c r="M541" s="4">
        <v>1.125</v>
      </c>
    </row>
    <row r="542" spans="1:13" x14ac:dyDescent="0.25">
      <c r="A542" s="1">
        <v>44531</v>
      </c>
      <c r="B542" t="s">
        <v>24</v>
      </c>
      <c r="C542" t="s">
        <v>22</v>
      </c>
      <c r="D542" t="s">
        <v>21</v>
      </c>
      <c r="E542" s="3">
        <v>155</v>
      </c>
      <c r="F542" s="2">
        <v>2</v>
      </c>
      <c r="G542" s="2">
        <v>2</v>
      </c>
      <c r="H542" s="2">
        <v>2</v>
      </c>
      <c r="I542" s="5">
        <v>77.5</v>
      </c>
      <c r="J542" s="5">
        <v>77.5</v>
      </c>
      <c r="K542" s="4">
        <v>1</v>
      </c>
      <c r="L542" s="4">
        <v>1</v>
      </c>
      <c r="M542" s="4">
        <v>1</v>
      </c>
    </row>
    <row r="543" spans="1:13" x14ac:dyDescent="0.25">
      <c r="A543" s="1">
        <v>44562</v>
      </c>
      <c r="B543" t="s">
        <v>13</v>
      </c>
      <c r="C543" t="s">
        <v>14</v>
      </c>
      <c r="E543" s="3">
        <v>2568803.9300000002</v>
      </c>
      <c r="F543" s="2">
        <v>24048</v>
      </c>
      <c r="G543" s="2">
        <v>19520</v>
      </c>
      <c r="H543" s="2">
        <v>42670</v>
      </c>
      <c r="I543" s="5">
        <v>106.819857368596</v>
      </c>
      <c r="J543" s="5">
        <v>131.59856198770399</v>
      </c>
      <c r="K543" s="4">
        <v>1.2319672131147501</v>
      </c>
      <c r="L543" s="4">
        <v>1.77436793080505</v>
      </c>
      <c r="M543" s="4">
        <v>1.70486680327868</v>
      </c>
    </row>
    <row r="544" spans="1:13" x14ac:dyDescent="0.25">
      <c r="A544" s="1">
        <v>44562</v>
      </c>
      <c r="B544" t="s">
        <v>13</v>
      </c>
      <c r="C544" t="s">
        <v>14</v>
      </c>
      <c r="D544" t="s">
        <v>15</v>
      </c>
      <c r="E544" s="3">
        <v>123988.43</v>
      </c>
      <c r="F544" s="2">
        <v>1314</v>
      </c>
      <c r="G544" s="2">
        <v>1071</v>
      </c>
      <c r="H544" s="2">
        <v>2241</v>
      </c>
      <c r="I544" s="5">
        <v>94.359535768645301</v>
      </c>
      <c r="J544" s="5">
        <v>115.768842203548</v>
      </c>
      <c r="K544" s="4">
        <v>1.22689075630252</v>
      </c>
      <c r="L544" s="4">
        <v>1.70547945205479</v>
      </c>
      <c r="M544" s="4">
        <v>1.6414565826330501</v>
      </c>
    </row>
    <row r="545" spans="1:13" x14ac:dyDescent="0.25">
      <c r="A545" s="1">
        <v>44562</v>
      </c>
      <c r="B545" t="s">
        <v>13</v>
      </c>
      <c r="C545" t="s">
        <v>14</v>
      </c>
      <c r="D545" t="s">
        <v>16</v>
      </c>
      <c r="E545" s="3">
        <v>245429.16</v>
      </c>
      <c r="F545" s="2">
        <v>2585</v>
      </c>
      <c r="G545" s="2">
        <v>2146</v>
      </c>
      <c r="H545" s="2">
        <v>4337</v>
      </c>
      <c r="I545" s="5">
        <v>94.943582205029003</v>
      </c>
      <c r="J545" s="5">
        <v>114.36587138863</v>
      </c>
      <c r="K545" s="4">
        <v>1.20456663560111</v>
      </c>
      <c r="L545" s="4">
        <v>1.67775628626692</v>
      </c>
      <c r="M545" s="4">
        <v>1.6472506989748299</v>
      </c>
    </row>
    <row r="546" spans="1:13" x14ac:dyDescent="0.25">
      <c r="A546" s="1">
        <v>44562</v>
      </c>
      <c r="B546" t="s">
        <v>13</v>
      </c>
      <c r="C546" t="s">
        <v>14</v>
      </c>
      <c r="D546" t="s">
        <v>17</v>
      </c>
      <c r="E546" s="3">
        <v>573508.72</v>
      </c>
      <c r="F546" s="2">
        <v>6250</v>
      </c>
      <c r="G546" s="2">
        <v>5106</v>
      </c>
      <c r="H546" s="2">
        <v>11008</v>
      </c>
      <c r="I546" s="5">
        <v>91.761395199999995</v>
      </c>
      <c r="J546" s="5">
        <v>112.320548374461</v>
      </c>
      <c r="K546" s="4">
        <v>1.2240501370936101</v>
      </c>
      <c r="L546" s="4">
        <v>1.76128</v>
      </c>
      <c r="M546" s="4">
        <v>1.69800235017626</v>
      </c>
    </row>
    <row r="547" spans="1:13" x14ac:dyDescent="0.25">
      <c r="A547" s="1">
        <v>44562</v>
      </c>
      <c r="B547" t="s">
        <v>13</v>
      </c>
      <c r="C547" t="s">
        <v>14</v>
      </c>
      <c r="D547" t="s">
        <v>18</v>
      </c>
      <c r="E547" s="3">
        <v>436095.63</v>
      </c>
      <c r="F547" s="2">
        <v>4511</v>
      </c>
      <c r="G547" s="2">
        <v>3695</v>
      </c>
      <c r="H547" s="2">
        <v>7927</v>
      </c>
      <c r="I547" s="5">
        <v>96.6738262026158</v>
      </c>
      <c r="J547" s="5">
        <v>118.02317456021601</v>
      </c>
      <c r="K547" s="4">
        <v>1.22083897158322</v>
      </c>
      <c r="L547" s="4">
        <v>1.75726003103524</v>
      </c>
      <c r="M547" s="4">
        <v>1.6592692828146101</v>
      </c>
    </row>
    <row r="548" spans="1:13" x14ac:dyDescent="0.25">
      <c r="A548" s="1">
        <v>44562</v>
      </c>
      <c r="B548" t="s">
        <v>13</v>
      </c>
      <c r="C548" t="s">
        <v>14</v>
      </c>
      <c r="D548" t="s">
        <v>19</v>
      </c>
      <c r="E548" s="3">
        <v>1180725.27</v>
      </c>
      <c r="F548" s="2">
        <v>12049</v>
      </c>
      <c r="G548" s="2">
        <v>9792</v>
      </c>
      <c r="H548" s="2">
        <v>20687</v>
      </c>
      <c r="I548" s="5">
        <v>97.993631836666907</v>
      </c>
      <c r="J548" s="5">
        <v>120.58060355392099</v>
      </c>
      <c r="K548" s="4">
        <v>1.23049428104575</v>
      </c>
      <c r="L548" s="4">
        <v>1.7169059673001901</v>
      </c>
      <c r="M548" s="4">
        <v>1.67095588235294</v>
      </c>
    </row>
    <row r="549" spans="1:13" x14ac:dyDescent="0.25">
      <c r="A549" s="1">
        <v>44562</v>
      </c>
      <c r="B549" t="s">
        <v>13</v>
      </c>
      <c r="C549" t="s">
        <v>14</v>
      </c>
      <c r="D549" t="s">
        <v>20</v>
      </c>
      <c r="E549" s="3">
        <v>442827.15</v>
      </c>
      <c r="F549" s="2">
        <v>5050</v>
      </c>
      <c r="G549" s="2">
        <v>4090</v>
      </c>
      <c r="H549" s="2">
        <v>7873</v>
      </c>
      <c r="I549" s="5">
        <v>87.688544554455405</v>
      </c>
      <c r="J549" s="5">
        <v>108.270696821515</v>
      </c>
      <c r="K549" s="4">
        <v>1.2347188264058599</v>
      </c>
      <c r="L549" s="4">
        <v>1.55900990099009</v>
      </c>
      <c r="M549" s="4">
        <v>1.5547677261613599</v>
      </c>
    </row>
    <row r="550" spans="1:13" x14ac:dyDescent="0.25">
      <c r="A550" s="1">
        <v>44562</v>
      </c>
      <c r="B550" t="s">
        <v>13</v>
      </c>
      <c r="C550" t="s">
        <v>14</v>
      </c>
      <c r="D550" t="s">
        <v>21</v>
      </c>
      <c r="E550" s="3">
        <v>126152.27</v>
      </c>
      <c r="F550" s="2">
        <v>1496</v>
      </c>
      <c r="G550" s="2">
        <v>1253</v>
      </c>
      <c r="H550" s="2">
        <v>2277</v>
      </c>
      <c r="I550" s="5">
        <v>84.326383689839503</v>
      </c>
      <c r="J550" s="5">
        <v>100.68018355945701</v>
      </c>
      <c r="K550" s="4">
        <v>1.19393455706304</v>
      </c>
      <c r="L550" s="4">
        <v>1.5220588235294099</v>
      </c>
      <c r="M550" s="4">
        <v>1.4812450119712599</v>
      </c>
    </row>
    <row r="551" spans="1:13" x14ac:dyDescent="0.25">
      <c r="A551" s="1">
        <v>44562</v>
      </c>
      <c r="B551" t="s">
        <v>13</v>
      </c>
      <c r="C551" t="s">
        <v>22</v>
      </c>
      <c r="E551" s="3">
        <v>2529600.9900000002</v>
      </c>
      <c r="F551" s="2">
        <v>19411</v>
      </c>
      <c r="G551" s="2">
        <v>15932</v>
      </c>
      <c r="H551" s="2">
        <v>44617</v>
      </c>
      <c r="I551" s="5">
        <v>130.31791200865399</v>
      </c>
      <c r="J551" s="5">
        <v>158.774855008787</v>
      </c>
      <c r="K551" s="4">
        <v>1.21836555360281</v>
      </c>
      <c r="L551" s="4">
        <v>2.2985420637782701</v>
      </c>
      <c r="M551" s="4">
        <v>2.1739894551845298</v>
      </c>
    </row>
    <row r="552" spans="1:13" x14ac:dyDescent="0.25">
      <c r="A552" s="1">
        <v>44562</v>
      </c>
      <c r="B552" t="s">
        <v>13</v>
      </c>
      <c r="C552" t="s">
        <v>22</v>
      </c>
      <c r="D552" t="s">
        <v>15</v>
      </c>
      <c r="E552" s="3">
        <v>27657.86</v>
      </c>
      <c r="F552" s="2">
        <v>230</v>
      </c>
      <c r="G552" s="2">
        <v>188</v>
      </c>
      <c r="H552" s="2">
        <v>443</v>
      </c>
      <c r="I552" s="5">
        <v>120.251565217391</v>
      </c>
      <c r="J552" s="5">
        <v>147.11627659574401</v>
      </c>
      <c r="K552" s="4">
        <v>1.22340425531914</v>
      </c>
      <c r="L552" s="4">
        <v>1.92608695652173</v>
      </c>
      <c r="M552" s="4">
        <v>1.6861702127659499</v>
      </c>
    </row>
    <row r="553" spans="1:13" x14ac:dyDescent="0.25">
      <c r="A553" s="1">
        <v>44562</v>
      </c>
      <c r="B553" t="s">
        <v>13</v>
      </c>
      <c r="C553" t="s">
        <v>22</v>
      </c>
      <c r="D553" t="s">
        <v>16</v>
      </c>
      <c r="E553" s="3">
        <v>62726.45</v>
      </c>
      <c r="F553" s="2">
        <v>491</v>
      </c>
      <c r="G553" s="2">
        <v>412</v>
      </c>
      <c r="H553" s="2">
        <v>893</v>
      </c>
      <c r="I553" s="5">
        <v>127.752443991853</v>
      </c>
      <c r="J553" s="5">
        <v>152.24866504854299</v>
      </c>
      <c r="K553" s="4">
        <v>1.19174757281553</v>
      </c>
      <c r="L553" s="4">
        <v>1.8187372708757601</v>
      </c>
      <c r="M553" s="4">
        <v>1.75</v>
      </c>
    </row>
    <row r="554" spans="1:13" x14ac:dyDescent="0.25">
      <c r="A554" s="1">
        <v>44562</v>
      </c>
      <c r="B554" t="s">
        <v>13</v>
      </c>
      <c r="C554" t="s">
        <v>22</v>
      </c>
      <c r="D554" t="s">
        <v>17</v>
      </c>
      <c r="E554" s="3">
        <v>168881.2</v>
      </c>
      <c r="F554" s="2">
        <v>1344</v>
      </c>
      <c r="G554" s="2">
        <v>1097</v>
      </c>
      <c r="H554" s="2">
        <v>2457</v>
      </c>
      <c r="I554" s="5">
        <v>125.655654761904</v>
      </c>
      <c r="J554" s="5">
        <v>153.94822242479401</v>
      </c>
      <c r="K554" s="4">
        <v>1.2251595259799399</v>
      </c>
      <c r="L554" s="4">
        <v>1.828125</v>
      </c>
      <c r="M554" s="4">
        <v>1.7092069279854101</v>
      </c>
    </row>
    <row r="555" spans="1:13" x14ac:dyDescent="0.25">
      <c r="A555" s="1">
        <v>44562</v>
      </c>
      <c r="B555" t="s">
        <v>13</v>
      </c>
      <c r="C555" t="s">
        <v>22</v>
      </c>
      <c r="D555" t="s">
        <v>18</v>
      </c>
      <c r="E555" s="3">
        <v>99310.86</v>
      </c>
      <c r="F555" s="2">
        <v>824</v>
      </c>
      <c r="G555" s="2">
        <v>643</v>
      </c>
      <c r="H555" s="2">
        <v>1638</v>
      </c>
      <c r="I555" s="5">
        <v>120.52288834951401</v>
      </c>
      <c r="J555" s="5">
        <v>154.44923794712199</v>
      </c>
      <c r="K555" s="4">
        <v>1.28149300155521</v>
      </c>
      <c r="L555" s="4">
        <v>1.9878640776698999</v>
      </c>
      <c r="M555" s="4">
        <v>1.73250388802488</v>
      </c>
    </row>
    <row r="556" spans="1:13" x14ac:dyDescent="0.25">
      <c r="A556" s="1">
        <v>44562</v>
      </c>
      <c r="B556" t="s">
        <v>13</v>
      </c>
      <c r="C556" t="s">
        <v>22</v>
      </c>
      <c r="D556" t="s">
        <v>19</v>
      </c>
      <c r="E556" s="3">
        <v>164727.20000000001</v>
      </c>
      <c r="F556" s="2">
        <v>1387</v>
      </c>
      <c r="G556" s="2">
        <v>1100</v>
      </c>
      <c r="H556" s="2">
        <v>2766</v>
      </c>
      <c r="I556" s="5">
        <v>118.765104542177</v>
      </c>
      <c r="J556" s="5">
        <v>149.75200000000001</v>
      </c>
      <c r="K556" s="4">
        <v>1.2609090909090901</v>
      </c>
      <c r="L556" s="4">
        <v>1.9942321557317899</v>
      </c>
      <c r="M556" s="4">
        <v>1.76272727272727</v>
      </c>
    </row>
    <row r="557" spans="1:13" x14ac:dyDescent="0.25">
      <c r="A557" s="1">
        <v>44562</v>
      </c>
      <c r="B557" t="s">
        <v>13</v>
      </c>
      <c r="C557" t="s">
        <v>22</v>
      </c>
      <c r="D557" t="s">
        <v>20</v>
      </c>
      <c r="E557" s="3">
        <v>52274.13</v>
      </c>
      <c r="F557" s="2">
        <v>445</v>
      </c>
      <c r="G557" s="2">
        <v>371</v>
      </c>
      <c r="H557" s="2">
        <v>842</v>
      </c>
      <c r="I557" s="5">
        <v>117.469955056179</v>
      </c>
      <c r="J557" s="5">
        <v>140.90061994609101</v>
      </c>
      <c r="K557" s="4">
        <v>1.19946091644204</v>
      </c>
      <c r="L557" s="4">
        <v>1.8921348314606701</v>
      </c>
      <c r="M557" s="4">
        <v>1.6954177897574101</v>
      </c>
    </row>
    <row r="558" spans="1:13" x14ac:dyDescent="0.25">
      <c r="A558" s="1">
        <v>44562</v>
      </c>
      <c r="B558" t="s">
        <v>13</v>
      </c>
      <c r="C558" t="s">
        <v>22</v>
      </c>
      <c r="D558" t="s">
        <v>21</v>
      </c>
      <c r="E558" s="3">
        <v>19869.490000000002</v>
      </c>
      <c r="F558" s="2">
        <v>182</v>
      </c>
      <c r="G558" s="2">
        <v>140</v>
      </c>
      <c r="H558" s="2">
        <v>303</v>
      </c>
      <c r="I558" s="5">
        <v>109.173021978021</v>
      </c>
      <c r="J558" s="5">
        <v>141.92492857142801</v>
      </c>
      <c r="K558" s="4">
        <v>1.3</v>
      </c>
      <c r="L558" s="4">
        <v>1.66483516483516</v>
      </c>
      <c r="M558" s="4">
        <v>1.72857142857142</v>
      </c>
    </row>
    <row r="559" spans="1:13" x14ac:dyDescent="0.25">
      <c r="A559" s="1">
        <v>44562</v>
      </c>
      <c r="B559" t="s">
        <v>23</v>
      </c>
      <c r="C559" t="s">
        <v>14</v>
      </c>
      <c r="E559" s="3">
        <v>1946486.51</v>
      </c>
      <c r="F559" s="2">
        <v>18606</v>
      </c>
      <c r="G559" s="2">
        <v>14607</v>
      </c>
      <c r="H559" s="2">
        <v>31496</v>
      </c>
      <c r="I559" s="5">
        <v>104.616065247769</v>
      </c>
      <c r="J559" s="5">
        <v>133.257103443554</v>
      </c>
      <c r="K559" s="4">
        <v>1.2737728486342099</v>
      </c>
      <c r="L559" s="4">
        <v>1.69278727292271</v>
      </c>
      <c r="M559" s="4">
        <v>1.65523379201752</v>
      </c>
    </row>
    <row r="560" spans="1:13" x14ac:dyDescent="0.25">
      <c r="A560" s="1">
        <v>44562</v>
      </c>
      <c r="B560" t="s">
        <v>23</v>
      </c>
      <c r="C560" t="s">
        <v>14</v>
      </c>
      <c r="D560" t="s">
        <v>15</v>
      </c>
      <c r="E560" s="3">
        <v>191041.06</v>
      </c>
      <c r="F560" s="2">
        <v>1902</v>
      </c>
      <c r="G560" s="2">
        <v>1482</v>
      </c>
      <c r="H560" s="2">
        <v>3053</v>
      </c>
      <c r="I560" s="5">
        <v>100.442197686645</v>
      </c>
      <c r="J560" s="5">
        <v>128.90759784075499</v>
      </c>
      <c r="K560" s="4">
        <v>1.2834008097165901</v>
      </c>
      <c r="L560" s="4">
        <v>1.60515247108307</v>
      </c>
      <c r="M560" s="4">
        <v>1.5978407557354899</v>
      </c>
    </row>
    <row r="561" spans="1:13" x14ac:dyDescent="0.25">
      <c r="A561" s="1">
        <v>44562</v>
      </c>
      <c r="B561" t="s">
        <v>23</v>
      </c>
      <c r="C561" t="s">
        <v>14</v>
      </c>
      <c r="D561" t="s">
        <v>16</v>
      </c>
      <c r="E561" s="3">
        <v>313490.52</v>
      </c>
      <c r="F561" s="2">
        <v>3173</v>
      </c>
      <c r="G561" s="2">
        <v>2493</v>
      </c>
      <c r="H561" s="2">
        <v>5367</v>
      </c>
      <c r="I561" s="5">
        <v>98.799407500787893</v>
      </c>
      <c r="J561" s="5">
        <v>125.74830324909701</v>
      </c>
      <c r="K561" s="4">
        <v>1.2727637384677</v>
      </c>
      <c r="L561" s="4">
        <v>1.69145918688937</v>
      </c>
      <c r="M561" s="4">
        <v>1.6498194945848299</v>
      </c>
    </row>
    <row r="562" spans="1:13" x14ac:dyDescent="0.25">
      <c r="A562" s="1">
        <v>44562</v>
      </c>
      <c r="B562" t="s">
        <v>23</v>
      </c>
      <c r="C562" t="s">
        <v>14</v>
      </c>
      <c r="D562" t="s">
        <v>17</v>
      </c>
      <c r="E562" s="3">
        <v>856245.3</v>
      </c>
      <c r="F562" s="2">
        <v>8309</v>
      </c>
      <c r="G562" s="2">
        <v>6468</v>
      </c>
      <c r="H562" s="2">
        <v>14019</v>
      </c>
      <c r="I562" s="5">
        <v>103.050343001564</v>
      </c>
      <c r="J562" s="5">
        <v>132.38177179962801</v>
      </c>
      <c r="K562" s="4">
        <v>1.2846320346320299</v>
      </c>
      <c r="L562" s="4">
        <v>1.6872066433987201</v>
      </c>
      <c r="M562" s="4">
        <v>1.6688311688311599</v>
      </c>
    </row>
    <row r="563" spans="1:13" x14ac:dyDescent="0.25">
      <c r="A563" s="1">
        <v>44562</v>
      </c>
      <c r="B563" t="s">
        <v>23</v>
      </c>
      <c r="C563" t="s">
        <v>14</v>
      </c>
      <c r="D563" t="s">
        <v>18</v>
      </c>
      <c r="E563" s="3">
        <v>559944.49</v>
      </c>
      <c r="F563" s="2">
        <v>5142</v>
      </c>
      <c r="G563" s="2">
        <v>4035</v>
      </c>
      <c r="H563" s="2">
        <v>9095</v>
      </c>
      <c r="I563" s="5">
        <v>108.89624465188599</v>
      </c>
      <c r="J563" s="5">
        <v>138.77186864931801</v>
      </c>
      <c r="K563" s="4">
        <v>1.2743494423791799</v>
      </c>
      <c r="L563" s="4">
        <v>1.768767016725</v>
      </c>
      <c r="M563" s="4">
        <v>1.69491945477075</v>
      </c>
    </row>
    <row r="564" spans="1:13" x14ac:dyDescent="0.25">
      <c r="A564" s="1">
        <v>44562</v>
      </c>
      <c r="B564" t="s">
        <v>23</v>
      </c>
      <c r="C564" t="s">
        <v>14</v>
      </c>
      <c r="D564" t="s">
        <v>19</v>
      </c>
      <c r="E564" s="3">
        <v>1264785.8700000001</v>
      </c>
      <c r="F564" s="2">
        <v>12287</v>
      </c>
      <c r="G564" s="2">
        <v>9662</v>
      </c>
      <c r="H564" s="2">
        <v>20839</v>
      </c>
      <c r="I564" s="5">
        <v>102.93691462521301</v>
      </c>
      <c r="J564" s="5">
        <v>130.90311219209201</v>
      </c>
      <c r="K564" s="4">
        <v>1.2716828813910099</v>
      </c>
      <c r="L564" s="4">
        <v>1.6960201839342299</v>
      </c>
      <c r="M564" s="4">
        <v>1.65110743117367</v>
      </c>
    </row>
    <row r="565" spans="1:13" x14ac:dyDescent="0.25">
      <c r="A565" s="1">
        <v>44562</v>
      </c>
      <c r="B565" t="s">
        <v>23</v>
      </c>
      <c r="C565" t="s">
        <v>14</v>
      </c>
      <c r="D565" t="s">
        <v>20</v>
      </c>
      <c r="E565" s="3">
        <v>337817.14</v>
      </c>
      <c r="F565" s="2">
        <v>3715</v>
      </c>
      <c r="G565" s="2">
        <v>3024</v>
      </c>
      <c r="H565" s="2">
        <v>5564</v>
      </c>
      <c r="I565" s="5">
        <v>90.933281292059206</v>
      </c>
      <c r="J565" s="5">
        <v>111.712017195767</v>
      </c>
      <c r="K565" s="4">
        <v>1.22850529100529</v>
      </c>
      <c r="L565" s="4">
        <v>1.4977119784656701</v>
      </c>
      <c r="M565" s="4">
        <v>1.51917989417989</v>
      </c>
    </row>
    <row r="566" spans="1:13" x14ac:dyDescent="0.25">
      <c r="A566" s="1">
        <v>44562</v>
      </c>
      <c r="B566" t="s">
        <v>23</v>
      </c>
      <c r="C566" t="s">
        <v>14</v>
      </c>
      <c r="D566" t="s">
        <v>21</v>
      </c>
      <c r="E566" s="3">
        <v>105260.81</v>
      </c>
      <c r="F566" s="2">
        <v>1244</v>
      </c>
      <c r="G566" s="2">
        <v>1052</v>
      </c>
      <c r="H566" s="2">
        <v>1813</v>
      </c>
      <c r="I566" s="5">
        <v>84.6147990353697</v>
      </c>
      <c r="J566" s="5">
        <v>100.057804182509</v>
      </c>
      <c r="K566" s="4">
        <v>1.1825095057034201</v>
      </c>
      <c r="L566" s="4">
        <v>1.4573954983922801</v>
      </c>
      <c r="M566" s="4">
        <v>1.4001901140684401</v>
      </c>
    </row>
    <row r="567" spans="1:13" x14ac:dyDescent="0.25">
      <c r="A567" s="1">
        <v>44562</v>
      </c>
      <c r="B567" t="s">
        <v>23</v>
      </c>
      <c r="C567" t="s">
        <v>22</v>
      </c>
      <c r="E567" s="3">
        <v>1261114.47</v>
      </c>
      <c r="F567" s="2">
        <v>9747</v>
      </c>
      <c r="G567" s="2">
        <v>7895</v>
      </c>
      <c r="H567" s="2">
        <v>20515</v>
      </c>
      <c r="I567" s="5">
        <v>129.38488457987</v>
      </c>
      <c r="J567" s="5">
        <v>159.735841671944</v>
      </c>
      <c r="K567" s="4">
        <v>1.2345788473717501</v>
      </c>
      <c r="L567" s="4">
        <v>2.1047501795424202</v>
      </c>
      <c r="M567" s="4">
        <v>2.0691576947435002</v>
      </c>
    </row>
    <row r="568" spans="1:13" x14ac:dyDescent="0.25">
      <c r="A568" s="1">
        <v>44562</v>
      </c>
      <c r="B568" t="s">
        <v>23</v>
      </c>
      <c r="C568" t="s">
        <v>22</v>
      </c>
      <c r="D568" t="s">
        <v>15</v>
      </c>
      <c r="E568" s="3">
        <v>21137.14</v>
      </c>
      <c r="F568" s="2">
        <v>206</v>
      </c>
      <c r="G568" s="2">
        <v>152</v>
      </c>
      <c r="H568" s="2">
        <v>322</v>
      </c>
      <c r="I568" s="5">
        <v>102.60747572815499</v>
      </c>
      <c r="J568" s="5">
        <v>139.06013157894699</v>
      </c>
      <c r="K568" s="4">
        <v>1.3552631578947301</v>
      </c>
      <c r="L568" s="4">
        <v>1.5631067961164999</v>
      </c>
      <c r="M568" s="4">
        <v>1.75</v>
      </c>
    </row>
    <row r="569" spans="1:13" x14ac:dyDescent="0.25">
      <c r="A569" s="1">
        <v>44562</v>
      </c>
      <c r="B569" t="s">
        <v>23</v>
      </c>
      <c r="C569" t="s">
        <v>22</v>
      </c>
      <c r="D569" t="s">
        <v>16</v>
      </c>
      <c r="E569" s="3">
        <v>48927.1</v>
      </c>
      <c r="F569" s="2">
        <v>335</v>
      </c>
      <c r="G569" s="2">
        <v>263</v>
      </c>
      <c r="H569" s="2">
        <v>651</v>
      </c>
      <c r="I569" s="5">
        <v>146.051044776119</v>
      </c>
      <c r="J569" s="5">
        <v>186.03460076045599</v>
      </c>
      <c r="K569" s="4">
        <v>1.2737642585551301</v>
      </c>
      <c r="L569" s="4">
        <v>1.94328358208955</v>
      </c>
      <c r="M569" s="4">
        <v>1.9809885931558899</v>
      </c>
    </row>
    <row r="570" spans="1:13" x14ac:dyDescent="0.25">
      <c r="A570" s="1">
        <v>44562</v>
      </c>
      <c r="B570" t="s">
        <v>23</v>
      </c>
      <c r="C570" t="s">
        <v>22</v>
      </c>
      <c r="D570" t="s">
        <v>17</v>
      </c>
      <c r="E570" s="3">
        <v>147896.21</v>
      </c>
      <c r="F570" s="2">
        <v>1067</v>
      </c>
      <c r="G570" s="2">
        <v>820</v>
      </c>
      <c r="H570" s="2">
        <v>1935</v>
      </c>
      <c r="I570" s="5">
        <v>138.60938144329799</v>
      </c>
      <c r="J570" s="5">
        <v>180.36123170731699</v>
      </c>
      <c r="K570" s="4">
        <v>1.30121951219512</v>
      </c>
      <c r="L570" s="4">
        <v>1.8134957825679401</v>
      </c>
      <c r="M570" s="4">
        <v>1.79024390243902</v>
      </c>
    </row>
    <row r="571" spans="1:13" x14ac:dyDescent="0.25">
      <c r="A571" s="1">
        <v>44562</v>
      </c>
      <c r="B571" t="s">
        <v>23</v>
      </c>
      <c r="C571" t="s">
        <v>22</v>
      </c>
      <c r="D571" t="s">
        <v>18</v>
      </c>
      <c r="E571" s="3">
        <v>74401.37</v>
      </c>
      <c r="F571" s="2">
        <v>534</v>
      </c>
      <c r="G571" s="2">
        <v>432</v>
      </c>
      <c r="H571" s="2">
        <v>973</v>
      </c>
      <c r="I571" s="5">
        <v>139.3284082397</v>
      </c>
      <c r="J571" s="5">
        <v>172.22539351851799</v>
      </c>
      <c r="K571" s="4">
        <v>1.2361111111111101</v>
      </c>
      <c r="L571" s="4">
        <v>1.8220973782771499</v>
      </c>
      <c r="M571" s="4">
        <v>1.6550925925925899</v>
      </c>
    </row>
    <row r="572" spans="1:13" x14ac:dyDescent="0.25">
      <c r="A572" s="1">
        <v>44562</v>
      </c>
      <c r="B572" t="s">
        <v>23</v>
      </c>
      <c r="C572" t="s">
        <v>22</v>
      </c>
      <c r="D572" t="s">
        <v>19</v>
      </c>
      <c r="E572" s="3">
        <v>124642.21</v>
      </c>
      <c r="F572" s="2">
        <v>921</v>
      </c>
      <c r="G572" s="2">
        <v>718</v>
      </c>
      <c r="H572" s="2">
        <v>1760</v>
      </c>
      <c r="I572" s="5">
        <v>135.33356134636199</v>
      </c>
      <c r="J572" s="5">
        <v>173.59639275766</v>
      </c>
      <c r="K572" s="4">
        <v>1.28272980501392</v>
      </c>
      <c r="L572" s="4">
        <v>1.9109663409337601</v>
      </c>
      <c r="M572" s="4">
        <v>1.73955431754874</v>
      </c>
    </row>
    <row r="573" spans="1:13" x14ac:dyDescent="0.25">
      <c r="A573" s="1">
        <v>44562</v>
      </c>
      <c r="B573" t="s">
        <v>23</v>
      </c>
      <c r="C573" t="s">
        <v>22</v>
      </c>
      <c r="D573" t="s">
        <v>20</v>
      </c>
      <c r="E573" s="3">
        <v>22859.78</v>
      </c>
      <c r="F573" s="2">
        <v>193</v>
      </c>
      <c r="G573" s="2">
        <v>157</v>
      </c>
      <c r="H573" s="2">
        <v>330</v>
      </c>
      <c r="I573" s="5">
        <v>118.444455958549</v>
      </c>
      <c r="J573" s="5">
        <v>145.60369426751501</v>
      </c>
      <c r="K573" s="4">
        <v>1.2292993630573199</v>
      </c>
      <c r="L573" s="4">
        <v>1.7098445595854901</v>
      </c>
      <c r="M573" s="4">
        <v>1.6433121019108199</v>
      </c>
    </row>
    <row r="574" spans="1:13" x14ac:dyDescent="0.25">
      <c r="A574" s="1">
        <v>44562</v>
      </c>
      <c r="B574" t="s">
        <v>23</v>
      </c>
      <c r="C574" t="s">
        <v>22</v>
      </c>
      <c r="D574" t="s">
        <v>21</v>
      </c>
      <c r="E574" s="3">
        <v>7298.3</v>
      </c>
      <c r="F574" s="2">
        <v>81</v>
      </c>
      <c r="G574" s="2">
        <v>62</v>
      </c>
      <c r="H574" s="2">
        <v>113</v>
      </c>
      <c r="I574" s="5">
        <v>90.102469135802394</v>
      </c>
      <c r="J574" s="5">
        <v>117.71451612903201</v>
      </c>
      <c r="K574" s="4">
        <v>1.30645161290322</v>
      </c>
      <c r="L574" s="4">
        <v>1.3950617283950599</v>
      </c>
      <c r="M574" s="4">
        <v>1.56451612903225</v>
      </c>
    </row>
    <row r="575" spans="1:13" x14ac:dyDescent="0.25">
      <c r="A575" s="1">
        <v>44562</v>
      </c>
      <c r="B575" t="s">
        <v>24</v>
      </c>
      <c r="C575" t="s">
        <v>14</v>
      </c>
      <c r="E575" s="3">
        <v>1747</v>
      </c>
      <c r="F575" s="2">
        <v>14</v>
      </c>
      <c r="G575" s="2">
        <v>13</v>
      </c>
      <c r="H575" s="2">
        <v>21</v>
      </c>
      <c r="I575" s="5">
        <v>124.78571428571399</v>
      </c>
      <c r="J575" s="5">
        <v>134.38461538461499</v>
      </c>
      <c r="K575" s="4">
        <v>1.07692307692307</v>
      </c>
      <c r="L575" s="4">
        <v>1.5</v>
      </c>
      <c r="M575" s="4">
        <v>1.07692307692307</v>
      </c>
    </row>
    <row r="576" spans="1:13" x14ac:dyDescent="0.25">
      <c r="A576" s="1">
        <v>44562</v>
      </c>
      <c r="B576" t="s">
        <v>24</v>
      </c>
      <c r="C576" t="s">
        <v>14</v>
      </c>
      <c r="D576" t="s">
        <v>15</v>
      </c>
      <c r="E576" s="3">
        <v>1640</v>
      </c>
      <c r="F576" s="2">
        <v>2</v>
      </c>
      <c r="G576" s="2">
        <v>2</v>
      </c>
      <c r="H576" s="2">
        <v>7</v>
      </c>
      <c r="I576" s="5">
        <v>820</v>
      </c>
      <c r="J576" s="5">
        <v>820</v>
      </c>
      <c r="K576" s="4">
        <v>1</v>
      </c>
      <c r="L576" s="4">
        <v>3.5</v>
      </c>
      <c r="M576" s="4">
        <v>1</v>
      </c>
    </row>
    <row r="577" spans="1:13" x14ac:dyDescent="0.25">
      <c r="A577" s="1">
        <v>44562</v>
      </c>
      <c r="B577" t="s">
        <v>24</v>
      </c>
      <c r="C577" t="s">
        <v>14</v>
      </c>
      <c r="D577" t="s">
        <v>16</v>
      </c>
      <c r="E577" s="3">
        <v>418.99</v>
      </c>
      <c r="F577" s="2">
        <v>5</v>
      </c>
      <c r="G577" s="2">
        <v>5</v>
      </c>
      <c r="H577" s="2">
        <v>7</v>
      </c>
      <c r="I577" s="5">
        <v>83.798000000000002</v>
      </c>
      <c r="J577" s="5">
        <v>83.798000000000002</v>
      </c>
      <c r="K577" s="4">
        <v>1</v>
      </c>
      <c r="L577" s="4">
        <v>1.4</v>
      </c>
      <c r="M577" s="4">
        <v>1</v>
      </c>
    </row>
    <row r="578" spans="1:13" x14ac:dyDescent="0.25">
      <c r="A578" s="1">
        <v>44562</v>
      </c>
      <c r="B578" t="s">
        <v>24</v>
      </c>
      <c r="C578" t="s">
        <v>14</v>
      </c>
      <c r="D578" t="s">
        <v>17</v>
      </c>
      <c r="E578" s="3">
        <v>600.01</v>
      </c>
      <c r="F578" s="2">
        <v>3</v>
      </c>
      <c r="G578" s="2">
        <v>3</v>
      </c>
      <c r="H578" s="2">
        <v>9</v>
      </c>
      <c r="I578" s="5">
        <v>200.00333333333299</v>
      </c>
      <c r="J578" s="5">
        <v>200.00333333333299</v>
      </c>
      <c r="K578" s="4">
        <v>1</v>
      </c>
      <c r="L578" s="4">
        <v>3</v>
      </c>
      <c r="M578" s="4">
        <v>2.3333333333333299</v>
      </c>
    </row>
    <row r="579" spans="1:13" x14ac:dyDescent="0.25">
      <c r="A579" s="1">
        <v>44562</v>
      </c>
      <c r="B579" t="s">
        <v>24</v>
      </c>
      <c r="C579" t="s">
        <v>14</v>
      </c>
      <c r="D579" t="s">
        <v>18</v>
      </c>
      <c r="E579" s="3">
        <v>269.98</v>
      </c>
      <c r="F579" s="2">
        <v>4</v>
      </c>
      <c r="G579" s="2">
        <v>4</v>
      </c>
      <c r="H579" s="2">
        <v>5</v>
      </c>
      <c r="I579" s="5">
        <v>67.495000000000005</v>
      </c>
      <c r="J579" s="5">
        <v>67.495000000000005</v>
      </c>
      <c r="K579" s="4">
        <v>1</v>
      </c>
      <c r="L579" s="4">
        <v>1.25</v>
      </c>
      <c r="M579" s="4">
        <v>1.25</v>
      </c>
    </row>
    <row r="580" spans="1:13" x14ac:dyDescent="0.25">
      <c r="A580" s="1">
        <v>44562</v>
      </c>
      <c r="B580" t="s">
        <v>24</v>
      </c>
      <c r="C580" t="s">
        <v>14</v>
      </c>
      <c r="D580" t="s">
        <v>19</v>
      </c>
      <c r="E580" s="3">
        <v>1282.97</v>
      </c>
      <c r="F580" s="2">
        <v>16</v>
      </c>
      <c r="G580" s="2">
        <v>16</v>
      </c>
      <c r="H580" s="2">
        <v>33</v>
      </c>
      <c r="I580" s="5">
        <v>80.185625000000002</v>
      </c>
      <c r="J580" s="5">
        <v>80.185625000000002</v>
      </c>
      <c r="K580" s="4">
        <v>1</v>
      </c>
      <c r="L580" s="4">
        <v>2.0625</v>
      </c>
      <c r="M580" s="4">
        <v>1.375</v>
      </c>
    </row>
    <row r="581" spans="1:13" x14ac:dyDescent="0.25">
      <c r="A581" s="1">
        <v>44562</v>
      </c>
      <c r="B581" t="s">
        <v>24</v>
      </c>
      <c r="C581" t="s">
        <v>14</v>
      </c>
      <c r="D581" t="s">
        <v>20</v>
      </c>
      <c r="E581" s="3">
        <v>550.97</v>
      </c>
      <c r="F581" s="2">
        <v>8</v>
      </c>
      <c r="G581" s="2">
        <v>8</v>
      </c>
      <c r="H581" s="2">
        <v>10</v>
      </c>
      <c r="I581" s="5">
        <v>68.871250000000003</v>
      </c>
      <c r="J581" s="5">
        <v>68.871250000000003</v>
      </c>
      <c r="K581" s="4">
        <v>1</v>
      </c>
      <c r="L581" s="4">
        <v>1.25</v>
      </c>
      <c r="M581" s="4">
        <v>1</v>
      </c>
    </row>
    <row r="582" spans="1:13" x14ac:dyDescent="0.25">
      <c r="A582" s="1">
        <v>44562</v>
      </c>
      <c r="B582" t="s">
        <v>24</v>
      </c>
      <c r="C582" t="s">
        <v>14</v>
      </c>
      <c r="D582" t="s">
        <v>21</v>
      </c>
      <c r="E582" s="3">
        <v>238.19</v>
      </c>
      <c r="F582" s="2">
        <v>6</v>
      </c>
      <c r="G582" s="2">
        <v>5</v>
      </c>
      <c r="H582" s="2">
        <v>7</v>
      </c>
      <c r="I582" s="5">
        <v>39.698333333333302</v>
      </c>
      <c r="J582" s="5">
        <v>47.637999999999998</v>
      </c>
      <c r="K582" s="4">
        <v>1.2</v>
      </c>
      <c r="L582" s="4">
        <v>1.1666666666666601</v>
      </c>
      <c r="M582" s="4">
        <v>1.2</v>
      </c>
    </row>
    <row r="583" spans="1:13" x14ac:dyDescent="0.25">
      <c r="A583" s="1">
        <v>44562</v>
      </c>
      <c r="B583" t="s">
        <v>24</v>
      </c>
      <c r="C583" t="s">
        <v>22</v>
      </c>
      <c r="E583" s="3">
        <v>1414</v>
      </c>
      <c r="F583" s="2">
        <v>10</v>
      </c>
      <c r="G583" s="2">
        <v>9</v>
      </c>
      <c r="H583" s="2">
        <v>18</v>
      </c>
      <c r="I583" s="5">
        <v>141.4</v>
      </c>
      <c r="J583" s="5">
        <v>157.111111111111</v>
      </c>
      <c r="K583" s="4">
        <v>1.1111111111111101</v>
      </c>
      <c r="L583" s="4">
        <v>1.8</v>
      </c>
      <c r="M583" s="4">
        <v>1.2222222222222201</v>
      </c>
    </row>
    <row r="584" spans="1:13" x14ac:dyDescent="0.25">
      <c r="A584" s="1">
        <v>44562</v>
      </c>
      <c r="B584" t="s">
        <v>24</v>
      </c>
      <c r="C584" t="s">
        <v>22</v>
      </c>
      <c r="D584" t="s">
        <v>15</v>
      </c>
      <c r="E584" s="3">
        <v>175</v>
      </c>
      <c r="F584" s="2">
        <v>2</v>
      </c>
      <c r="G584" s="2">
        <v>2</v>
      </c>
      <c r="H584" s="2">
        <v>4</v>
      </c>
      <c r="I584" s="5">
        <v>87.5</v>
      </c>
      <c r="J584" s="5">
        <v>87.5</v>
      </c>
      <c r="K584" s="4">
        <v>1</v>
      </c>
      <c r="L584" s="4">
        <v>2</v>
      </c>
      <c r="M584" s="4">
        <v>1.5</v>
      </c>
    </row>
    <row r="585" spans="1:13" x14ac:dyDescent="0.25">
      <c r="A585" s="1">
        <v>44562</v>
      </c>
      <c r="B585" t="s">
        <v>24</v>
      </c>
      <c r="C585" t="s">
        <v>22</v>
      </c>
      <c r="D585" t="s">
        <v>16</v>
      </c>
      <c r="E585" s="3">
        <v>400</v>
      </c>
      <c r="F585" s="2">
        <v>3</v>
      </c>
      <c r="G585" s="2">
        <v>2</v>
      </c>
      <c r="H585" s="2">
        <v>3</v>
      </c>
      <c r="I585" s="5">
        <v>133.333333333333</v>
      </c>
      <c r="J585" s="5">
        <v>200</v>
      </c>
      <c r="K585" s="4">
        <v>1.5</v>
      </c>
      <c r="L585" s="4">
        <v>1</v>
      </c>
      <c r="M585" s="4">
        <v>1</v>
      </c>
    </row>
    <row r="586" spans="1:13" x14ac:dyDescent="0.25">
      <c r="A586" s="1">
        <v>44562</v>
      </c>
      <c r="B586" t="s">
        <v>24</v>
      </c>
      <c r="C586" t="s">
        <v>22</v>
      </c>
      <c r="D586" t="s">
        <v>17</v>
      </c>
      <c r="E586" s="3">
        <v>831.99</v>
      </c>
      <c r="F586" s="2">
        <v>5</v>
      </c>
      <c r="G586" s="2">
        <v>5</v>
      </c>
      <c r="H586" s="2">
        <v>7</v>
      </c>
      <c r="I586" s="5">
        <v>166.398</v>
      </c>
      <c r="J586" s="5">
        <v>166.398</v>
      </c>
      <c r="K586" s="4">
        <v>1</v>
      </c>
      <c r="L586" s="4">
        <v>1.4</v>
      </c>
      <c r="M586" s="4">
        <v>1.2</v>
      </c>
    </row>
    <row r="587" spans="1:13" x14ac:dyDescent="0.25">
      <c r="A587" s="1">
        <v>44562</v>
      </c>
      <c r="B587" t="s">
        <v>24</v>
      </c>
      <c r="C587" t="s">
        <v>22</v>
      </c>
      <c r="D587" t="s">
        <v>18</v>
      </c>
      <c r="E587" s="3">
        <v>390.01</v>
      </c>
      <c r="F587" s="2">
        <v>4</v>
      </c>
      <c r="G587" s="2">
        <v>3</v>
      </c>
      <c r="H587" s="2">
        <v>8</v>
      </c>
      <c r="I587" s="5">
        <v>97.502499999999998</v>
      </c>
      <c r="J587" s="5">
        <v>130.00333333333299</v>
      </c>
      <c r="K587" s="4">
        <v>1.3333333333333299</v>
      </c>
      <c r="L587" s="4">
        <v>2</v>
      </c>
      <c r="M587" s="4">
        <v>1.3333333333333299</v>
      </c>
    </row>
    <row r="588" spans="1:13" x14ac:dyDescent="0.25">
      <c r="A588" s="1">
        <v>44562</v>
      </c>
      <c r="B588" t="s">
        <v>24</v>
      </c>
      <c r="C588" t="s">
        <v>22</v>
      </c>
      <c r="D588" t="s">
        <v>19</v>
      </c>
      <c r="E588" s="3">
        <v>1642.99</v>
      </c>
      <c r="F588" s="2">
        <v>12</v>
      </c>
      <c r="G588" s="2">
        <v>8</v>
      </c>
      <c r="H588" s="2">
        <v>24</v>
      </c>
      <c r="I588" s="5">
        <v>136.91583333333301</v>
      </c>
      <c r="J588" s="5">
        <v>205.37375</v>
      </c>
      <c r="K588" s="4">
        <v>1.5</v>
      </c>
      <c r="L588" s="4">
        <v>2</v>
      </c>
      <c r="M588" s="4">
        <v>1.375</v>
      </c>
    </row>
    <row r="589" spans="1:13" x14ac:dyDescent="0.25">
      <c r="A589" s="1">
        <v>44562</v>
      </c>
      <c r="B589" t="s">
        <v>24</v>
      </c>
      <c r="C589" t="s">
        <v>22</v>
      </c>
      <c r="D589" t="s">
        <v>20</v>
      </c>
      <c r="E589" s="3">
        <v>804.99</v>
      </c>
      <c r="F589" s="2">
        <v>6</v>
      </c>
      <c r="G589" s="2">
        <v>6</v>
      </c>
      <c r="H589" s="2">
        <v>8</v>
      </c>
      <c r="I589" s="5">
        <v>134.16499999999999</v>
      </c>
      <c r="J589" s="5">
        <v>134.16499999999999</v>
      </c>
      <c r="K589" s="4">
        <v>1</v>
      </c>
      <c r="L589" s="4">
        <v>1.3333333333333299</v>
      </c>
      <c r="M589" s="4">
        <v>1.1666666666666601</v>
      </c>
    </row>
    <row r="590" spans="1:13" x14ac:dyDescent="0.25">
      <c r="A590" s="1">
        <v>44562</v>
      </c>
      <c r="B590" t="s">
        <v>24</v>
      </c>
      <c r="C590" t="s">
        <v>22</v>
      </c>
      <c r="D590" t="s">
        <v>21</v>
      </c>
      <c r="E590" s="3">
        <v>705</v>
      </c>
      <c r="F590" s="2">
        <v>5</v>
      </c>
      <c r="G590" s="2">
        <v>5</v>
      </c>
      <c r="H590" s="2">
        <v>9</v>
      </c>
      <c r="I590" s="5">
        <v>141</v>
      </c>
      <c r="J590" s="5">
        <v>141</v>
      </c>
      <c r="K590" s="4">
        <v>1</v>
      </c>
      <c r="L590" s="4">
        <v>1.8</v>
      </c>
      <c r="M590" s="4"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age-spend-monthly-Jan21-Jan22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Lin</dc:creator>
  <cp:lastModifiedBy>Arthur Lin</cp:lastModifiedBy>
  <dcterms:created xsi:type="dcterms:W3CDTF">2022-02-24T02:48:36Z</dcterms:created>
  <dcterms:modified xsi:type="dcterms:W3CDTF">2022-02-24T03:05:00Z</dcterms:modified>
</cp:coreProperties>
</file>