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V4" sheetId="1" r:id="rId4"/>
    <sheet state="visible" name="IPV6" sheetId="2" r:id="rId5"/>
  </sheets>
  <definedNames/>
  <calcPr/>
</workbook>
</file>

<file path=xl/sharedStrings.xml><?xml version="1.0" encoding="utf-8"?>
<sst xmlns="http://schemas.openxmlformats.org/spreadsheetml/2006/main" count="161" uniqueCount="110">
  <si>
    <t>Grupo:</t>
  </si>
  <si>
    <t>quarto andar</t>
  </si>
  <si>
    <t>Integrantes:</t>
  </si>
  <si>
    <t>Thiago Cristovão; Arthur Petroli; Murilo Muniz; Vinicius Silvino</t>
  </si>
  <si>
    <t>Faixa IPv4 recebida:</t>
  </si>
  <si>
    <t>10.10.74.0/23</t>
  </si>
  <si>
    <t>Senha Equipamentos (todas iguais)</t>
  </si>
  <si>
    <t>EMPRESA</t>
  </si>
  <si>
    <t>OBS: Alocar redes IPv4 para acomodar os hosts necessários 
(sumarizar conforme instrução)</t>
  </si>
  <si>
    <t>Endereço de Rede</t>
  </si>
  <si>
    <t>Máscara x.w.y.z</t>
  </si>
  <si>
    <t>Máscara /??</t>
  </si>
  <si>
    <t>Endereço de Broadcast</t>
  </si>
  <si>
    <t>Primeiro IP de Host válido</t>
  </si>
  <si>
    <t>Último IP de Host válido</t>
  </si>
  <si>
    <t>IP Gateway (roteador)</t>
  </si>
  <si>
    <t>IP Switch</t>
  </si>
  <si>
    <t>Rede Wifi</t>
  </si>
  <si>
    <t>10.10.74.0/25</t>
  </si>
  <si>
    <t>/25</t>
  </si>
  <si>
    <t>10.10.74.127</t>
  </si>
  <si>
    <t>10.10.74.1</t>
  </si>
  <si>
    <t>10.10.74.126</t>
  </si>
  <si>
    <t>10.10.74.125</t>
  </si>
  <si>
    <t>Sumarizar/ Agrupar</t>
  </si>
  <si>
    <t>Endereço que sumariza: 
a.b.c.d/?</t>
  </si>
  <si>
    <t>Rede Lab1</t>
  </si>
  <si>
    <t>10.10.75.0/27</t>
  </si>
  <si>
    <t>/27</t>
  </si>
  <si>
    <t>10.10.75.31</t>
  </si>
  <si>
    <t>10.10.75.1</t>
  </si>
  <si>
    <t>10.10.75.30</t>
  </si>
  <si>
    <t>10.10.75.29</t>
  </si>
  <si>
    <t>Rede Lab2</t>
  </si>
  <si>
    <t>10.10.75.32/27</t>
  </si>
  <si>
    <t>10.10.75.63</t>
  </si>
  <si>
    <t>10.10.75.33</t>
  </si>
  <si>
    <t>10.10.75.62</t>
  </si>
  <si>
    <t>10.10.75.61</t>
  </si>
  <si>
    <t>Endereço que sumariza:  a.b.c.d/?</t>
  </si>
  <si>
    <t>Rede Lab3</t>
  </si>
  <si>
    <t>10.10.75.64/27</t>
  </si>
  <si>
    <t>10.10.75.95</t>
  </si>
  <si>
    <t>10.10.75.65</t>
  </si>
  <si>
    <t>10.10.75.94</t>
  </si>
  <si>
    <t>10.10.75.93</t>
  </si>
  <si>
    <t>Rede Lab4</t>
  </si>
  <si>
    <t>10.10.75.96/27</t>
  </si>
  <si>
    <t>10.10.75.127</t>
  </si>
  <si>
    <t>10.10.75.97</t>
  </si>
  <si>
    <t>10.10.75.126</t>
  </si>
  <si>
    <t>10.10.75.125</t>
  </si>
  <si>
    <t>Rede Oficina de Redes</t>
  </si>
  <si>
    <t>10.10.75.128/27</t>
  </si>
  <si>
    <t>10.10.75.159</t>
  </si>
  <si>
    <t>10.10.75.129</t>
  </si>
  <si>
    <t>10.10.75.158</t>
  </si>
  <si>
    <t>10.10.75.157</t>
  </si>
  <si>
    <t>Rede p/ enlaces ponto a ponto (/30)</t>
  </si>
  <si>
    <t>10.10.75.160/28</t>
  </si>
  <si>
    <t>/28</t>
  </si>
  <si>
    <t>10.10.75.175</t>
  </si>
  <si>
    <t>10.10.75.161</t>
  </si>
  <si>
    <t>10.10.75.174</t>
  </si>
  <si>
    <t>10.10.75.173</t>
  </si>
  <si>
    <t>Rede p/ Interfaces Loopback (/32)</t>
  </si>
  <si>
    <t>10.10.75.176/28</t>
  </si>
  <si>
    <t>10.10.75.191</t>
  </si>
  <si>
    <t>10.10.75.177</t>
  </si>
  <si>
    <t>10.10.75.190</t>
  </si>
  <si>
    <t>10.10.75.189</t>
  </si>
  <si>
    <t>Faixa IPv6 recebida:</t>
  </si>
  <si>
    <t>2001:db8:f:e000::/56</t>
  </si>
  <si>
    <t>OBS: Alocar redes IPv6 /64 
(sumarizar conforme instrução)</t>
  </si>
  <si>
    <t>IP Link Local (roteador)</t>
  </si>
  <si>
    <t>2001:db8:f:e050::/64</t>
  </si>
  <si>
    <t>2001:db8:f:e050::1</t>
  </si>
  <si>
    <t>2001:db8:f:e050:ffff:ffff:ffff:ffff</t>
  </si>
  <si>
    <t>fe80::1</t>
  </si>
  <si>
    <t>2001:db8:f:e050::2</t>
  </si>
  <si>
    <t>Endereço que sumariza: 
x:w:y:d::/mm</t>
  </si>
  <si>
    <t>2001:db8:f:e051::/64</t>
  </si>
  <si>
    <t>2001:db8:f:e051::1</t>
  </si>
  <si>
    <t>2001:db8:f:e051:ffff:ffff:ffff:ffff</t>
  </si>
  <si>
    <t>2001:db8:f:e051::2</t>
  </si>
  <si>
    <t>2001:db8:f:e052::/64</t>
  </si>
  <si>
    <t>2001:db8:f:e052::1</t>
  </si>
  <si>
    <t>2001:db8:f:e052:ffff:ffff:ffff:ffff</t>
  </si>
  <si>
    <t>2001:db8:f:e052::2</t>
  </si>
  <si>
    <t>Endereço que sumariza:  x:w:y:d::/mm</t>
  </si>
  <si>
    <t>2001:db8:f:e053::/64</t>
  </si>
  <si>
    <t>2001:db8:f:e053::1</t>
  </si>
  <si>
    <t>2001:db8:f:e053:ffff:ffff:ffff:ffff</t>
  </si>
  <si>
    <t>2001:db8:f:e053::2</t>
  </si>
  <si>
    <t>2001:db8:f:e054::/64</t>
  </si>
  <si>
    <t>2001:db8:f:e054::1</t>
  </si>
  <si>
    <t>2001:db8:f:e054:ffff:ffff:ffff:ffff</t>
  </si>
  <si>
    <t>2001:db8:f:e054::2</t>
  </si>
  <si>
    <t>2001:db8:f:e055::/64</t>
  </si>
  <si>
    <t>2001:db8:f:e055::1</t>
  </si>
  <si>
    <t>2001:db8:f:e055:ffff:ffff:ffff:ffff</t>
  </si>
  <si>
    <t>2001:db8:f:e055::2</t>
  </si>
  <si>
    <t>Rede p/ enlaces ponto a ponto (/127)</t>
  </si>
  <si>
    <t>2001:db8:f:e056::/127</t>
  </si>
  <si>
    <t>2001:db8:f:e056::1</t>
  </si>
  <si>
    <t>2001:db8:f:e056::2</t>
  </si>
  <si>
    <t>Rede p/ Interfaces Loopback (/128)</t>
  </si>
  <si>
    <t>2001:db8:f:e057::/128</t>
  </si>
  <si>
    <t>2001:db8:f:e057::</t>
  </si>
  <si>
    <t>2001:db8:f:e057::1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</si>
</sst>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D7"/>
        <bgColor rgb="FFFFFFD7"/>
      </patternFill>
    </fill>
    <fill>
      <patternFill patternType="solid">
        <fgColor rgb="FFFFBF00"/>
        <bgColor rgb="FFFFBF00"/>
      </patternFill>
    </fill>
    <fill>
      <patternFill patternType="solid">
        <fgColor rgb="FFA1467E"/>
        <bgColor rgb="FFA1467E"/>
      </patternFill>
    </fill>
    <fill>
      <patternFill patternType="solid">
        <fgColor rgb="FFBBE33D"/>
        <bgColor rgb="FFBBE33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1" fillId="2" fontId="1" numFmtId="0" xfId="0" applyAlignment="1" applyBorder="1" applyFill="1" applyFont="1">
      <alignment readingOrder="0" shrinkToFit="0" vertical="center" wrapText="0"/>
    </xf>
    <xf borderId="2" fillId="2" fontId="1" numFmtId="0" xfId="0" applyAlignment="1" applyBorder="1" applyFont="1">
      <alignment horizontal="left" readingOrder="0" shrinkToFit="0" vertical="center" wrapText="0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4" numFmtId="0" xfId="0" applyAlignment="1" applyFont="1">
      <alignment readingOrder="0"/>
    </xf>
    <xf borderId="1" fillId="0" fontId="1" numFmtId="3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shrinkToFit="0" vertical="center" wrapText="0"/>
    </xf>
    <xf borderId="0" fillId="0" fontId="4" numFmtId="3" xfId="0" applyAlignment="1" applyFont="1" applyNumberFormat="1">
      <alignment readingOrder="0"/>
    </xf>
    <xf borderId="6" fillId="0" fontId="3" numFmtId="0" xfId="0" applyBorder="1" applyFont="1"/>
    <xf borderId="0" fillId="0" fontId="4" numFmtId="0" xfId="0" applyAlignment="1" applyFont="1">
      <alignment readingOrder="0"/>
    </xf>
    <xf borderId="5" fillId="5" fontId="1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ont="1">
      <alignment shrinkToFit="0" vertical="center" wrapText="0"/>
    </xf>
    <xf borderId="1" fillId="2" fontId="1" numFmtId="3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4" numFmtId="0" xfId="0" applyFont="1"/>
    <xf borderId="2" fillId="2" fontId="1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9.75"/>
    <col customWidth="1" min="3" max="3" width="22.63"/>
    <col customWidth="1" min="4" max="4" width="34.38"/>
    <col customWidth="1" min="5" max="5" width="15.75"/>
    <col customWidth="1" min="6" max="6" width="13.25"/>
    <col customWidth="1" min="7" max="7" width="11.75"/>
    <col customWidth="1" min="8" max="8" width="16.5"/>
    <col customWidth="1" min="9" max="9" width="13.75"/>
    <col customWidth="1" min="10" max="10" width="14.0"/>
    <col customWidth="1" min="11" max="11" width="13.25"/>
    <col customWidth="1" min="12" max="12" width="12.5"/>
    <col customWidth="1" min="13" max="26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2" t="s">
        <v>0</v>
      </c>
      <c r="E2" s="3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2" t="s">
        <v>2</v>
      </c>
      <c r="E3" s="4" t="s">
        <v>3</v>
      </c>
      <c r="F3" s="5"/>
      <c r="G3" s="5"/>
      <c r="H3" s="5"/>
      <c r="I3" s="5"/>
      <c r="J3" s="5"/>
      <c r="K3" s="5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7" t="s">
        <v>4</v>
      </c>
      <c r="E4" s="3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7" t="s">
        <v>6</v>
      </c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9" t="s">
        <v>7</v>
      </c>
      <c r="E7" s="5"/>
      <c r="F7" s="5"/>
      <c r="G7" s="5"/>
      <c r="H7" s="5"/>
      <c r="I7" s="5"/>
      <c r="J7" s="5"/>
      <c r="K7" s="5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6.0" customHeight="1">
      <c r="A8" s="10"/>
      <c r="B8" s="10"/>
      <c r="C8" s="10"/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0" customHeight="1">
      <c r="A9" s="10"/>
      <c r="B9" s="10"/>
      <c r="C9" s="10"/>
      <c r="D9" s="13" t="s">
        <v>17</v>
      </c>
      <c r="E9" s="14" t="s">
        <v>18</v>
      </c>
      <c r="F9" s="15">
        <v>2.55255255128E11</v>
      </c>
      <c r="G9" s="14" t="s">
        <v>19</v>
      </c>
      <c r="H9" s="16" t="s">
        <v>20</v>
      </c>
      <c r="I9" s="14" t="s">
        <v>21</v>
      </c>
      <c r="J9" s="14" t="s">
        <v>22</v>
      </c>
      <c r="K9" s="14" t="s">
        <v>22</v>
      </c>
      <c r="L9" s="16" t="s">
        <v>23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"/>
      <c r="B10" s="17" t="s">
        <v>24</v>
      </c>
      <c r="C10" s="17" t="s">
        <v>25</v>
      </c>
      <c r="D10" s="18" t="s">
        <v>26</v>
      </c>
      <c r="E10" s="14" t="s">
        <v>27</v>
      </c>
      <c r="F10" s="19">
        <v>2.55255255224E11</v>
      </c>
      <c r="G10" s="14" t="s">
        <v>28</v>
      </c>
      <c r="H10" s="3" t="s">
        <v>29</v>
      </c>
      <c r="I10" s="14" t="s">
        <v>30</v>
      </c>
      <c r="J10" s="14" t="s">
        <v>31</v>
      </c>
      <c r="K10" s="14" t="s">
        <v>31</v>
      </c>
      <c r="L10" s="3" t="s">
        <v>32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0"/>
      <c r="C11" s="20"/>
      <c r="D11" s="18" t="s">
        <v>33</v>
      </c>
      <c r="E11" s="14" t="s">
        <v>34</v>
      </c>
      <c r="F11" s="19">
        <v>2.55255255224E11</v>
      </c>
      <c r="G11" s="14" t="s">
        <v>28</v>
      </c>
      <c r="H11" s="3" t="s">
        <v>35</v>
      </c>
      <c r="I11" s="14" t="s">
        <v>36</v>
      </c>
      <c r="J11" s="21" t="s">
        <v>37</v>
      </c>
      <c r="K11" s="21" t="s">
        <v>37</v>
      </c>
      <c r="L11" s="3" t="s">
        <v>38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2" t="s">
        <v>24</v>
      </c>
      <c r="C12" s="22" t="s">
        <v>39</v>
      </c>
      <c r="D12" s="23" t="s">
        <v>40</v>
      </c>
      <c r="E12" s="14" t="s">
        <v>41</v>
      </c>
      <c r="F12" s="24">
        <v>2.55255255224E11</v>
      </c>
      <c r="G12" s="14" t="s">
        <v>28</v>
      </c>
      <c r="H12" s="3" t="s">
        <v>42</v>
      </c>
      <c r="I12" s="14" t="s">
        <v>43</v>
      </c>
      <c r="J12" s="14" t="s">
        <v>44</v>
      </c>
      <c r="K12" s="14" t="s">
        <v>44</v>
      </c>
      <c r="L12" s="3" t="s">
        <v>45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0"/>
      <c r="C13" s="20"/>
      <c r="D13" s="23" t="s">
        <v>46</v>
      </c>
      <c r="E13" s="14" t="s">
        <v>47</v>
      </c>
      <c r="F13" s="19">
        <v>2.55255255224E11</v>
      </c>
      <c r="G13" s="14" t="s">
        <v>28</v>
      </c>
      <c r="H13" s="14" t="s">
        <v>48</v>
      </c>
      <c r="I13" s="14" t="s">
        <v>49</v>
      </c>
      <c r="J13" s="14" t="s">
        <v>50</v>
      </c>
      <c r="K13" s="14" t="s">
        <v>50</v>
      </c>
      <c r="L13" s="3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0"/>
      <c r="C14" s="10"/>
      <c r="D14" s="7" t="s">
        <v>52</v>
      </c>
      <c r="E14" s="14" t="s">
        <v>53</v>
      </c>
      <c r="F14" s="19">
        <v>2.55255255224E11</v>
      </c>
      <c r="G14" s="14" t="s">
        <v>28</v>
      </c>
      <c r="H14" s="3" t="s">
        <v>54</v>
      </c>
      <c r="I14" s="14" t="s">
        <v>55</v>
      </c>
      <c r="J14" s="14" t="s">
        <v>56</v>
      </c>
      <c r="K14" s="14" t="s">
        <v>56</v>
      </c>
      <c r="L14" s="3" t="s">
        <v>57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0"/>
      <c r="C15" s="10"/>
      <c r="D15" s="7" t="s">
        <v>58</v>
      </c>
      <c r="E15" s="14" t="s">
        <v>59</v>
      </c>
      <c r="F15" s="19">
        <v>2.5525525524E11</v>
      </c>
      <c r="G15" s="14" t="s">
        <v>60</v>
      </c>
      <c r="H15" s="3" t="s">
        <v>61</v>
      </c>
      <c r="I15" s="14" t="s">
        <v>62</v>
      </c>
      <c r="J15" s="14" t="s">
        <v>63</v>
      </c>
      <c r="K15" s="14" t="s">
        <v>63</v>
      </c>
      <c r="L15" s="3" t="s">
        <v>64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5"/>
      <c r="C16" s="25"/>
      <c r="D16" s="7" t="s">
        <v>65</v>
      </c>
      <c r="E16" s="14" t="s">
        <v>66</v>
      </c>
      <c r="F16" s="19">
        <v>2.5525525524E11</v>
      </c>
      <c r="G16" s="14" t="s">
        <v>60</v>
      </c>
      <c r="H16" s="3" t="s">
        <v>67</v>
      </c>
      <c r="I16" s="14" t="s">
        <v>68</v>
      </c>
      <c r="J16" s="14" t="s">
        <v>69</v>
      </c>
      <c r="K16" s="14" t="s">
        <v>69</v>
      </c>
      <c r="L16" s="3" t="s">
        <v>70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E3:L3"/>
    <mergeCell ref="D7:L7"/>
    <mergeCell ref="B10:B11"/>
    <mergeCell ref="C10:C11"/>
    <mergeCell ref="B12:B13"/>
    <mergeCell ref="C12:C13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9.75"/>
    <col customWidth="1" min="3" max="3" width="25.63"/>
    <col customWidth="1" min="4" max="4" width="34.5"/>
    <col customWidth="1" min="5" max="5" width="18.5"/>
    <col customWidth="1" min="6" max="6" width="17.13"/>
    <col customWidth="1" min="7" max="7" width="25.25"/>
    <col customWidth="1" min="8" max="8" width="24.88"/>
    <col customWidth="1" min="9" max="9" width="23.88"/>
    <col customWidth="1" min="10" max="10" width="21.75"/>
    <col customWidth="1" min="11" max="11" width="23.25"/>
    <col customWidth="1" min="12" max="26" width="8.63"/>
  </cols>
  <sheetData>
    <row r="1" ht="12.75" customHeight="1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D2" s="2" t="s">
        <v>0</v>
      </c>
      <c r="E2" s="3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D3" s="2" t="s">
        <v>2</v>
      </c>
      <c r="E3" s="27" t="s">
        <v>3</v>
      </c>
      <c r="F3" s="5"/>
      <c r="G3" s="5"/>
      <c r="H3" s="5"/>
      <c r="I3" s="5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D4" s="7" t="s">
        <v>71</v>
      </c>
      <c r="E4" s="3" t="s">
        <v>72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7" t="s">
        <v>6</v>
      </c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D7" s="9" t="s">
        <v>7</v>
      </c>
      <c r="E7" s="5"/>
      <c r="F7" s="5"/>
      <c r="G7" s="5"/>
      <c r="H7" s="5"/>
      <c r="I7" s="5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D8" s="11" t="s">
        <v>73</v>
      </c>
      <c r="E8" s="12" t="s">
        <v>9</v>
      </c>
      <c r="F8" s="12" t="s">
        <v>11</v>
      </c>
      <c r="G8" s="12" t="s">
        <v>13</v>
      </c>
      <c r="H8" s="12" t="s">
        <v>14</v>
      </c>
      <c r="I8" s="12" t="s">
        <v>15</v>
      </c>
      <c r="J8" s="12" t="s">
        <v>74</v>
      </c>
      <c r="K8" s="12" t="s">
        <v>16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B9" s="10"/>
      <c r="C9" s="10"/>
      <c r="D9" s="13" t="s">
        <v>17</v>
      </c>
      <c r="E9" s="3" t="s">
        <v>75</v>
      </c>
      <c r="F9" s="3" t="str">
        <f t="shared" ref="F9:F16" si="1">RIGHT(E9,LEN(E9) - (FIND("::/",E9) + 1))</f>
        <v>/64</v>
      </c>
      <c r="G9" s="28" t="s">
        <v>76</v>
      </c>
      <c r="H9" s="29" t="s">
        <v>77</v>
      </c>
      <c r="I9" s="29" t="s">
        <v>76</v>
      </c>
      <c r="J9" s="29" t="s">
        <v>78</v>
      </c>
      <c r="K9" s="29" t="s">
        <v>79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B10" s="17" t="s">
        <v>24</v>
      </c>
      <c r="C10" s="17" t="s">
        <v>80</v>
      </c>
      <c r="D10" s="18" t="s">
        <v>26</v>
      </c>
      <c r="E10" s="3" t="s">
        <v>81</v>
      </c>
      <c r="F10" s="3" t="str">
        <f t="shared" si="1"/>
        <v>/64</v>
      </c>
      <c r="G10" s="28" t="s">
        <v>82</v>
      </c>
      <c r="H10" s="29" t="s">
        <v>83</v>
      </c>
      <c r="I10" s="29" t="s">
        <v>82</v>
      </c>
      <c r="J10" s="29" t="s">
        <v>78</v>
      </c>
      <c r="K10" s="29" t="s">
        <v>84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B11" s="20"/>
      <c r="C11" s="20"/>
      <c r="D11" s="18" t="s">
        <v>33</v>
      </c>
      <c r="E11" s="3" t="s">
        <v>85</v>
      </c>
      <c r="F11" s="8" t="str">
        <f t="shared" si="1"/>
        <v>/64</v>
      </c>
      <c r="G11" s="29" t="s">
        <v>86</v>
      </c>
      <c r="H11" s="29" t="s">
        <v>87</v>
      </c>
      <c r="I11" s="29" t="s">
        <v>86</v>
      </c>
      <c r="J11" s="29" t="s">
        <v>78</v>
      </c>
      <c r="K11" s="29" t="s">
        <v>88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B12" s="22" t="s">
        <v>24</v>
      </c>
      <c r="C12" s="22" t="s">
        <v>89</v>
      </c>
      <c r="D12" s="23" t="s">
        <v>40</v>
      </c>
      <c r="E12" s="3" t="s">
        <v>90</v>
      </c>
      <c r="F12" s="8" t="str">
        <f t="shared" si="1"/>
        <v>/64</v>
      </c>
      <c r="G12" s="29" t="s">
        <v>91</v>
      </c>
      <c r="H12" s="29" t="s">
        <v>92</v>
      </c>
      <c r="I12" s="29" t="s">
        <v>91</v>
      </c>
      <c r="J12" s="29" t="s">
        <v>78</v>
      </c>
      <c r="K12" s="29" t="s">
        <v>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B13" s="20"/>
      <c r="C13" s="20"/>
      <c r="D13" s="23" t="s">
        <v>46</v>
      </c>
      <c r="E13" s="3" t="s">
        <v>94</v>
      </c>
      <c r="F13" s="8" t="str">
        <f t="shared" si="1"/>
        <v>/64</v>
      </c>
      <c r="G13" s="29" t="s">
        <v>95</v>
      </c>
      <c r="H13" s="29" t="s">
        <v>96</v>
      </c>
      <c r="I13" s="29" t="s">
        <v>95</v>
      </c>
      <c r="J13" s="29" t="s">
        <v>78</v>
      </c>
      <c r="K13" s="29" t="s">
        <v>97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B14" s="10"/>
      <c r="C14" s="10"/>
      <c r="D14" s="7" t="s">
        <v>52</v>
      </c>
      <c r="E14" s="3" t="s">
        <v>98</v>
      </c>
      <c r="F14" s="8" t="str">
        <f t="shared" si="1"/>
        <v>/64</v>
      </c>
      <c r="G14" s="29" t="s">
        <v>99</v>
      </c>
      <c r="H14" s="29" t="s">
        <v>100</v>
      </c>
      <c r="I14" s="29" t="s">
        <v>99</v>
      </c>
      <c r="J14" s="29" t="s">
        <v>78</v>
      </c>
      <c r="K14" s="29" t="s">
        <v>101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B15" s="10"/>
      <c r="C15" s="10"/>
      <c r="D15" s="7" t="s">
        <v>102</v>
      </c>
      <c r="E15" s="3" t="s">
        <v>103</v>
      </c>
      <c r="F15" s="8" t="str">
        <f t="shared" si="1"/>
        <v>/127</v>
      </c>
      <c r="G15" s="29" t="s">
        <v>104</v>
      </c>
      <c r="H15" s="29" t="s">
        <v>105</v>
      </c>
      <c r="I15" s="29" t="s">
        <v>104</v>
      </c>
      <c r="J15" s="29" t="s">
        <v>78</v>
      </c>
      <c r="K15" s="29" t="s">
        <v>105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B16" s="25"/>
      <c r="C16" s="25"/>
      <c r="D16" s="7" t="s">
        <v>106</v>
      </c>
      <c r="E16" s="3" t="s">
        <v>107</v>
      </c>
      <c r="F16" s="8" t="str">
        <f t="shared" si="1"/>
        <v>/128</v>
      </c>
      <c r="G16" s="29" t="s">
        <v>108</v>
      </c>
      <c r="H16" s="29" t="s">
        <v>108</v>
      </c>
      <c r="I16" s="29" t="s">
        <v>108</v>
      </c>
      <c r="J16" s="29" t="s">
        <v>78</v>
      </c>
      <c r="K16" s="29" t="s">
        <v>109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E3:J3"/>
    <mergeCell ref="D7:J7"/>
    <mergeCell ref="B10:B11"/>
    <mergeCell ref="C10:C11"/>
    <mergeCell ref="B12:B13"/>
    <mergeCell ref="C12:C13"/>
  </mergeCells>
  <printOptions/>
  <pageMargins bottom="0.7875" footer="0.0" header="0.0" left="0.7875" right="0.7875" top="0.7875"/>
  <pageSetup paperSize="9" orientation="portrait"/>
  <drawing r:id="rId1"/>
</worksheet>
</file>