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Mac\Home\Documents\_MPCS\GenAI\Final_Project\"/>
    </mc:Choice>
  </mc:AlternateContent>
  <xr:revisionPtr revIDLastSave="0" documentId="13_ncr:1_{4B6CB951-553A-4BC5-98CB-F3036928F30D}" xr6:coauthVersionLast="47" xr6:coauthVersionMax="47" xr10:uidLastSave="{00000000-0000-0000-0000-000000000000}"/>
  <bookViews>
    <workbookView xWindow="-120" yWindow="255" windowWidth="29040" windowHeight="1606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1" i="1" l="1"/>
  <c r="N31" i="1"/>
  <c r="M31" i="1"/>
</calcChain>
</file>

<file path=xl/sharedStrings.xml><?xml version="1.0" encoding="utf-8"?>
<sst xmlns="http://schemas.openxmlformats.org/spreadsheetml/2006/main" count="302" uniqueCount="254">
  <si>
    <t>financebench_id</t>
  </si>
  <si>
    <t>doc_name</t>
  </si>
  <si>
    <t>doc_link</t>
  </si>
  <si>
    <t>XBRL_doc_link</t>
  </si>
  <si>
    <t>doc_period</t>
  </si>
  <si>
    <t>question_type</t>
  </si>
  <si>
    <t>question</t>
  </si>
  <si>
    <t>answer</t>
  </si>
  <si>
    <t>evidence_text</t>
  </si>
  <si>
    <t>page_number</t>
  </si>
  <si>
    <t>pdf_query_answers</t>
  </si>
  <si>
    <t>financebench_id_02987</t>
  </si>
  <si>
    <t>ACTIVISIONBLIZZARD_2019_10K</t>
  </si>
  <si>
    <t>https://investor.activision.com/static-files/32abe798-add2-4770-9c7d-4cd3a840ede2</t>
  </si>
  <si>
    <t>https://www.sec.gov/Archives/edgar/data/718877/000162828021002828/atvi-20201231_htm.xml</t>
  </si>
  <si>
    <t>metrics-generated</t>
  </si>
  <si>
    <t>What is the FY2019 fixed asset turnover ratio for Activision Blizzard? Fixed asset turnover ratio is defined as: FY2019 revenue / (average PP&amp;E between FY2018 and FY2019). Round your answer to two decimal places. Base your judgments on the information provided primarily in the statement of income and the statement of financial position.</t>
  </si>
  <si>
    <t>24.26</t>
  </si>
  <si>
    <t>Table of Contents
ACTIVISION BLIZZARD, INC. AND SUBSIDIARIES
CONSOLIDATED BALANCE SHEETS
(Amounts in millions, except share data)
At December 31, 2019
At December 31, 2018
Assets
Current assets:
Cash and cash equivalents
$
5,794
 $
4,225
Accounts receivable, net of allowances of $132 and $190, at December 31, 2019 and December 31, 2018, respectively
848
1,035
Inventories, net
32
43
Software development
322
264
Other current assets
296
539
Total current assets
7,292
6,106
Software development
54
65
Property and equipment, net
253
282
Deferred income taxes, net
1,293
458
Other assets
658
482
Intangible assets, net
531
735
Goodwill
9,764
9,762
Total assets
$
19,845
 $
17,890
Liabilities and Shareholders’ Equity
Current liabilities:
Accounts payable
$
292
 $
253
Deferred revenues
1,375
1,493
Accrued expenses and other liabilities
1,248
896
Total current liabilities
2,915
2,642
Long-term debt, net
2,675
2,671
Deferred income taxes, net
505
18
Other liabilities
945
1,167
Total liabilities
7,040
6,498
Commitments and contingencies (Note 23)
Shareholders’ equity:
Common stock, $0.000001 par value, 2,400,000,000 shares authorized, 1,197,436,644 and 1,192,093,991 shares issued at
December 31, 2019 and December 31, 2018, respectively
—
—
Additional paid-in capital
11,174
10,963
Less: Treasury stock, at cost, 428,676,471 shares at December 31, 2019 and December 31, 2018
(5,563)  
(5,563)
Retained earnings
7,813
6,593
Accumulated other comprehensive loss
(619)  
(601)
Total shareholders’ equity
12,805
11,392
Total liabilities and shareholders’ equity
$
19,845
 $
17,890
The accompanying notes are an integral part of these Consolidated Financial Statements.
F-4___FINANCEBENCH_DELIMITER___Table of Contents
ACTIVISION BLIZZARD, INC. AND SUBSIDIARIES
CONSOLIDATED STATEMENTS OF OPERATIONS
(Amounts in millions, except per share data)
For the Years Ended December 31,
2019
2018
2017
Net revenues
Product sales
$
1,975
 $
2,255  $
2,110
Subscription, licensing, and other revenues
4,514
5,245  
4,907
Total net revenues
6,489
7,500  
7,017
Costs and expenses
Cost of revenues—product sales:
Product costs
656
719  
733
Software royalties, amortization, and intellectual property licenses
240
371  
300
Cost of revenues—subscription, licensing, and other revenues:
Game operations and distribution costs
965
1,028  
984
Software royalties, amortization, and intellectual property licenses
233
399  
484
Product development
998
1,101  
1,069
Sales and marketing
926
1,062  
1,378
General and administrative
732
822  
745
Restructuring and related costs
132
10  
15
Total costs and expenses
4,882
5,512  
5,708
Operating income
1,607
1,988  
1,309
Interest and other expense (income), net (Note 18)
(26)  
71  
146
Loss on extinguishment of debt
—
40  
12
Income before income tax expense
1,633
1,877  
1,151
Income tax expense
130
29  
878
Net income
$
1,503
 $
1,848  $
273
Earnings per common share
Basic
$
1.96
 $
2.43  $
0.36
Diluted
$
1.95
 $
2.40  $
0.36
Weighted-average number of shares outstanding
Basic
767
762  
754
Diluted
771
771  
766
The accompanying notes are an integral part of these Consolidated Financial Statements.
F-5</t>
  </si>
  <si>
    <t>69,70</t>
  </si>
  <si>
    <t>{'Answer': ' The FY2019 fixed asset turnover ratio for Activision Blizzard is 1.08.', 'Reference': "We define ROI as operating income plus interest income, depreciation and amortization, and rent expense for the trailing 12 months divided by average investedcapital during that pe\nriod. We consider average invested capital to be the average of our beginning and ending total assets, plus average accumulated depreciationand average amortiz\nation, less average accounts payable and average accrued liabilities for that period. Upon adoption of ASU 2016-02, rent for the trailing 12months multiplied by a fa\nctor of 8 is no longer included in the calculation of ROI on a prospective basis as operating lease assets are now capitalized. For fiscal2020, lease related asset\ns and associated accumulated amortization are included in the denominator at their carrying amount as of the current balance sheet date,rather than averaged, b\necause they are no longer directly comparable to the prior year calculation which included rent for the trailing 12 months multiplied by afactor of 8. A two-point averagided by average total assets for the period) because ROI: adjusts operating income to exclude certain expense items and adds interestincome; and adjusts total\n assets for the impact of accumulated depreciation and amortization, accounts payable and accrued liabilities to arrive at total investedcapital. Because of the \nadjustments mentioned above, we believe ROI more accurately measures how we are deploying our key assets and is more meaningful toinvestors than ROA. Although ROI is a standard finan\ncial measure, numerous methods exist for calculating a company's ROI. As a result, the method used bymanagement to calcu\nlate our ROI may differ from the methods used by other companies to calculate their ROI.The calculation of ROA and ROI, along with a r\neconciliation of ROI to the calculation of ROA, the most comparable GAAP financial measure, is as follows: \n Fiscal Years Ended January 31, (Amounts in millions)\n 2020  2019 CALCULATION OF RETURN ON ASSETS\nNumerator"}</t>
  </si>
  <si>
    <t>financebench_id_07966</t>
  </si>
  <si>
    <t>What is the FY2017 - FY2019 3 year average of capex as a % of revenue for Activision Blizzard? Answer in units of percents and round to one decimal place. Calculate (or extract) the answer from the statement of income and the cash flow statement.</t>
  </si>
  <si>
    <t>1.90%</t>
  </si>
  <si>
    <t>Table of Contents
ACTIVISION BLIZZARD, INC. AND SUBSIDIARIES
CONSOLIDATED STATEMENTS OF OPERATIONS
(Amounts in millions, except per share data)
For the Years Ended December 31,
2019
2018
2017
Net revenues
Product sales
$
1,975
 $
2,255  $
2,110
Subscription, licensing, and other revenues
4,514
5,245  
4,907
Total net revenues
6,489
7,500  
7,017
Costs and expenses
Cost of revenues—product sales:
Product costs
656
719  
733
Software royalties, amortization, and intellectual property licenses
240
371  
300
Cost of revenues—subscription, licensing, and other revenues:
Game operations and distribution costs
965
1,028  
984
Software royalties, amortization, and intellectual property licenses
233
399  
484
Product development
998
1,101  
1,069
Sales and marketing
926
1,062  
1,378
General and administrative
732
822  
745
Restructuring and related costs
132
10  
15
Total costs and expenses
4,882
5,512  
5,708
Operating income
1,607
1,988  
1,309
Interest and other expense (income), net (Note 18)
(26)  
71  
146
Loss on extinguishment of debt
—
40  
12
Income before income tax expense
1,633
1,877  
1,151
Income tax expense
130
29  
878
Net income
$
1,503
 $
1,848  $
273
Earnings per common share
Basic
$
1.96
 $
2.43  $
0.36
Diluted
$
1.95
 $
2.40  $
0.36
Weighted-average number of shares outstanding
Basic
767
762  
754
Diluted
771
771  
766
The accompanying notes are an integral part of these Consolidated Financial Statements.
F-5___FINANCEBENCH_DELIMITER___Table of Contents
ACTIVISION BLIZZARD, INC. AND SUBSIDIARIES
CONSOLIDATED STATEMENTS OF CASH FLOWS
(Amounts in millions)
For the Years Ended December 31,
2019
2018
2017
Cash flows from operating activities:
Net income
$
1,503
 $
1,848
 $
273
Adjustments to reconcile net income to net cash provided by operating activities:
Deferred income taxes
(352)  
(35)  
(181)
Provision for inventories
6
6
33
Non-cash operating lease cost
64
—
—
Depreciation and amortization
328
509
888
Amortization of capitalized software development costs and intellectual property licenses (1)
225
489
311
Loss on extinguishment of debt
—
40
12
Share-based compensation expense (2)
166
209
176
Unrealized gain on equity investment (Note 10)
(38)  
—
—
Other
51
7
40
Changes in operating assets and liabilities, net of effect from business acquisitions:
Accounts receivable, net
182
(114)  
(165)
Inventories
7
(5)  
(26)
Software development and intellectual property licenses
(275)  
(372)  
(301)
Other assets
164
(51)  
(97)
Deferred revenues
(154)  
(122)  
220
Accounts payable
31
(65)  
85
Accrued expenses and other liabilities
(77)  
(554)  
945
Net cash provided by operating activities
1,831
1,790
2,213
Cash flows from investing activities:
Proceeds from maturities of available-for-sale investments
153
116
80
Purchases of available-for-sale investments
(65)  
(209)  
(135)
Capital expenditures
(116)  
(131)  
(155)
Other investing activities
6
(6)  
3
Net cash used in investing activities
(22)  
(230)  
(207)
Cash flows from financing activities:
Proceeds from issuance of common stock to employees
105
99
178
Tax payment related to net share settlements on restricted stock units
(59)  
(94)  
(56)
Dividends paid
(283)  
(259)  
(226)
Proceeds from debt issuances, net of discounts
—
—
3,741
Repayment of long-term debt
—
(1,740)  
(4,251)
Premium payment for early redemption of note
—
(25)  
—
Other financing activities
—
(1)  
(10)
Net cash used in financing activities
(237)  
(2,020)  
(624)
Effect of foreign exchange rate changes on cash and cash equivalents
(3)  
(31)  
76
Net increase (decrease) in cash and cash equivalents and restricted cash
1,569
(491)  
1,458
Cash and cash equivalents and restricted cash at beginning of period
4,229
4,720
3,262
Cash and cash equivalents and restricted cash at end of period
$
5,798
 $
4,229
 $
4,720
(1)
Excludes deferral and amortization of share-based compensation expense.
(2)
Includes the net effects of capitalization, deferral, and amortization of share-based compensation expense.
The accompanying notes are an integral part of these Consolidated Financial Statements.
F-8</t>
  </si>
  <si>
    <t>70,73</t>
  </si>
  <si>
    <t>{'Answer': ' 3.3%', 'Reference': 'Table of Contents\nFiscal year ending December 31: 12/14  12/15  12/16  12/17  12/18  12/19\nActivision Blizzard, Inc. $ 100.00 $ 194.07 $ 182.50 $ 321.96 $ 238.01 $ 306.15\nNasdaq Composite 100.00 106.96 116.45 150.96 146.67 200.49\nS&amp;P 500 100.00 101.38 113.51 138.29 132.23 173.86\nRDG Technology Composite 100.00 103.42 118.01 161.58 162.31 238.96\nCash Dividends\nWe have paid a dividend annually since 2010. Below is a summary of cash dividends paid over the past three fiscal years, along with the dividend most recently\ndeclared by the Board of Directors that will be paid in May 2020:\nYear  Per Share Amount  Record Date  Dividend Payment Date\n2020  $0.41  4/15/2020 5/6/2020\n2019  $0.37  3/28/2019 5/9/2019\n2018  $0.34  3/30/2018 5/9/2018\n2017  $0.30  3/30/2017 5/10/2017\nFuture dividends will depend upon our earnings, financial condition, cash requirements, anticipated future prospects, and other factors deemed relevant by ourTable of Contents\nFiscal year ending December 31: 12/14  12/15  12/16  12/17  12/18  12/19\nActivision Blizzard, Inc. $ 100.00 $ 194.07 $ 182.50 $ 321.96 $ 238.01 $ 306.15\nNasdaq Composite 100.00 106.96 116.45 150.96 146.67 200.49\nS&amp;P 500 100.00 101.38 113.51 138.29 132.23 173.86\nRDG Technology Composite 100.00 103.42 118.01 161.58 162.31 238.96\nCash Dividends\nWe have paid a dividend annually since 2010. Below is a summary of cash dividends paid over the past three fiscal years, along with the dividend most recently\ndeclared by the Board of Directors that will be paid in May 2020:\nYear  Per Share Amount  Record Date  Dividend Payment Date\n2020  $0.41  4/15/2020 5/6/2020\n2019  $0.37  3/28/2019 5/9/2019\n2018  $0.34  3/30/2018 5/9/2018\n2017  $0.30  3/30/2017 5/10/2017\nFuture dividends will depend upon our earnings, financial condition, cash requirements, anticipated future prospects, and other factors deemed relevant by our'}</t>
  </si>
  <si>
    <t>financebench_id_10420</t>
  </si>
  <si>
    <t>AES_2022_10K</t>
  </si>
  <si>
    <t>https://d18rn0p25nwr6d.cloudfront.net/CIK-0000874761/3be55db1-bf7e-407a-8062-6a6b8d9dd2f5.pdf</t>
  </si>
  <si>
    <t>https://www.sec.gov/Archives/edgar/data/874761/000087476123000010/aes-20221231_htm.xml</t>
  </si>
  <si>
    <t>Based on the information provided primarily in the statement of financial position and the statement of income, what is AES's FY2022 return on assets (ROA)? ROA is defined as: FY2022 net income / (average total assets between FY2021 and FY2022). Round your answer to two decimal places.</t>
  </si>
  <si>
    <t>-0.02</t>
  </si>
  <si>
    <t>128    
Consolidated Balance Sheets
December 31, 2022 and 2021
2022
2021
(in millions, except share and per share data)
ASSETS
CURRENT ASSETS
Cash and cash equivalents
$
1,374 
$
943 
Restricted cash
536 
304 
Short-term investments
730 
232 
Accounts receivable, net of allowance for doubtful accounts of $5 and $5, respectively
1,799 
1,418 
Inventory
1,055 
604 
Prepaid expenses
98 
142 
Other current assets, net of CECL allowance of $2 and $0, respectively
1,533 
897 
Current held-for-sale assets
518 
816 
Total current assets
7,643 
5,356 
NONCURRENT ASSETS
Property, Plant and Equipment:
Land
470 
426 
Electric generation, distribution assets and other
26,599 
25,552 
Accumulated depreciation
(8,651)
(8,486)
Construction in progress
4,621 
2,414 
Property, plant and equipment, net
23,039 
19,906 
Other Assets:
Investments in and advances to affiliates
952 
1,080 
Debt service reserves and other deposits
177 
237 
Goodwill
362 
1,177 
Other intangible assets, net of accumulated amortization of $434 and $385, respectively
1,841 
1,450 
Deferred income taxes
319 
409 
Loan receivable, net of allowance of $26
1,051 
— 
Other noncurrent assets, net of allowance of $51 and $23, respectively
2,979 
2,188 
Noncurrent held-for-sale assets
— 
1,160 
Total other assets
7,681 
7,701 
TOTAL ASSETS
$
38,363 
$
32,963 
LIABILITIES AND EQUITY
CURRENT LIABILITIES
Accounts payable
$
1,730 
$
1,153 
Accrued interest
249 
182 
Accrued non-income taxes
249 
266 
Accrued and other liabilities
2,151 
1,205 
Non-recourse debt, including $416 and $302, respectively, related to variable interest entities
1,758 
1,367 
Current held-for-sale liabilities
354 
559 
Total current liabilities
6,491 
4,732 
NONCURRENT LIABILITIES
Recourse debt
3,894 
3,729 
Non-recourse debt, including $2,295 and $2,223, respectively, related to variable interest entities
17,846 
13,603 
Deferred income taxes
1,139 
977 
Other noncurrent liabilities
3,168 
3,358 
Noncurrent held-for-sale liabilities
— 
740 
Total noncurrent liabilities
26,047 
22,407 
Commitments and Contingencies (see Notes 12 and 13)
Redeemable stock of subsidiaries
1,321 
1,257 
EQUITY
THE AES CORPORATION STOCKHOLDERS’ EQUITY
Preferred stock (without par value, 50,000,000 shares authorized; 1,043,050 issued and outstanding at December 31, 2022 and
December 31, 2021)
838 
838 
Common stock ($0.01 par value, 1,200,000,000 shares authorized; 818,790,001 issued and 668,743,464 outstanding at December
31, 2022 and 818,717,043 issued and 666,793,625 outstanding at December 31, 2021)
8 
8 
Additional paid-in capital
6,688 
7,106 
Accumulated deficit
(1,635)
(1,089)
Accumulated other comprehensive loss
(1,640)
(2,220)
Treasury stock, at cost (150,046,537 and 151,923,418 shares at December 31, 2022 and December 31, 2021, respectively)
(1,822)
(1,845)
Total AES Corporation stockholders’ equity
2,437 
2,798 
NONCONTROLLING INTERESTS
2,067 
1,769 
Total equity
4,504 
4,567 
TOTAL LIABILITIES AND EQUITY
$
38,363 
$
32,963 
See Accompanying Notes to Consolidated Financial Statements.___FINANCEBENCH_DELIMITER___129    
Consolidated Statements of Operations
Years ended December 31, 2022, 2021, and 2020
2022
2021
2020
(in millions, except per share amounts)
Revenue:
Regulated
$
3,538 
$
2,868 
$
2,661 
Non-Regulated
9,079 
8,273 
6,999 
Total revenue
12,617 
11,141 
9,660 
Cost of Sales:
Regulated
(3,162)
(2,448)
(2,235)
Non-Regulated
(6,907)
(5,982)
(4,732)
Total cost of sales
(10,069)
(8,430)
(6,967)
Operating margin
2,548 
2,711 
2,693 
General and administrative expenses
(207)
(166)
(165)
Interest expense
(1,117)
(911)
(1,038)
Interest income
389 
298 
268 
Loss on extinguishment of debt
(15)
(78)
(186)
Other expense
(68)
(60)
(53)
Other income
102 
410 
75 
Loss on disposal and sale of business interests
(9)
(1,683)
(95)
Goodwill impairment expense
(777)
— 
— 
Asset impairment expense
(763)
(1,575)
(864)
Foreign currency transaction gains (losses)
(77)
(10)
55 
Other non-operating expense
(175)
— 
(202)
INCOME (LOSS) FROM CONTINUING OPERATIONS BEFORE TAXES AND EQUITY IN EARNINGS OF AFFILIATES
(169)
(1,064)
488 
Income tax benefit (expense)
(265)
133 
(216)
Net equity in losses of affiliates
(71)
(24)
(123)
INCOME (LOSS) FROM CONTINUING OPERATIONS
(505)
(955)
149 
Gain from disposal of discontinued businesses, net of income tax expense of $0, $1, and $0, respectively
— 
4 
3 
NET INCOME (LOSS)
(505)
(951)
152 
Less: Net loss (income) attributable to noncontrolling interests and redeemable stock of subsidiaries
(41)
542 
(106)
NET INCOME (LOSS) ATTRIBUTABLE TO THE AES CORPORATION
$
(546)
$
(409)
$
46 
AMOUNTS ATTRIBUTABLE TO THE AES CORPORATION COMMON STOCKHOLDERS:
Income (loss) from continuing operations, net of tax
$
(546)
$
(413)
$
43 
Income from discontinued operations, net of tax
— 
4 
3 
NET INCOME (LOSS) ATTRIBUTABLE TO THE AES CORPORATION
$
(546)
$
(409)
$
46 
BASIC EARNINGS PER SHARE:
Income (loss) from continuing operations attributable to The AES Corporation common stockholders, net of tax
$
(0.82)
$
(0.62)
$
0.06 
Income from discontinued operations attributable to The AES Corporation common stockholders, net of tax
— 
0.01 
0.01 
NET INCOME (LOSS) ATTRIBUTABLE TO THE AES CORPORATION COMMON STOCKHOLDERS
$
(0.82)
$
(0.61)
$
0.07 
DILUTED EARNINGS PER SHARE:
Income (loss) from continuing operations attributable to The AES Corporation common stockholders, net of tax
$
(0.82)
$
(0.62)
$
0.06 
Income from discontinued operations attributable to The AES Corporation common stockholders, net of tax
— 
0.01 
0.01 
NET INCOME (LOSS) ATTRIBUTABLE TO THE AES CORPORATION COMMON STOCKHOLDERS
$
(0.82)
$
(0.61)
$
0.07 
See Accompanying Notes to Consolidated Financial Statements.</t>
  </si>
  <si>
    <t>130,132</t>
  </si>
  <si>
    <t>{'Answer': ' 6.7%', 'Reference': "ided by average total assets for the period) because ROI: adjusts operating income to exclude certain expense items and adds interestincome; and adjusts total\n assets for the impact of accumulated depreciation and amortization, accounts payable and accrued liabilities to arrive at total investedcapital. Because of the \nadjustments mentioned above, we believe ROI more accurately measures how we are deploying our key assets and is more meaningful toinvestors than ROA. Although ROI is a standard finan\ncial measure, numerous methods exist for calculating a company's ROI. As a result, the method used bymanagement to calcu\nlate our ROI may differ from the methods used by other companies to calculate their ROI.The calculation of ROA and ROI, along with a r\neconciliation of ROI to the calculation of ROA, the most comparable GAAP financial measure, is as follows: \n Fiscal Years Ended January 31, (Amounts in millions)\n 2020  2019 CALCULATION OF RETURN ON ASSETS\nNumerator2020  2019 CALCULATION OF RETURN ON ASSETS\nNumerator\n    Consolidated net income\n $15,201  $7,179 Denominator\n    Average total assets\n(1) $227,895  $211,909 Return on assets (ROA)\n 6.7 % 3.4 % \n    CALCULATION OF RETURN ON INVESTMENT\nNumerator\n    Operating income\n $20,568  $21,957 + Interest income\n 189  217 + Depreciation and amortization\n 10,987  10,678 + Rent\n 2,670  3,004 ROI operating income\n $34,414  $35,856  \n    Denominator\n    Average total assets\n(1), (2) $235,277  $211,909 + Average accumulated depreciation and amortization\n(1), (2) 90,351  85,107 - Average accounts payable\n(1) 47,017  46,576 - Average accrued liabilities\n(1) 22,228  22,141 + Rent x 8\n N/A  24,032 Average invested capital\n $256,383  $252,331 Return on investment (ROI)\n 13.4 % 14.2 %33"}</t>
  </si>
  <si>
    <t>financebench_id_08286</t>
  </si>
  <si>
    <t>AMAZON_2019_10K</t>
  </si>
  <si>
    <t>https://d18rn0p25nwr6d.cloudfront.net/CIK-0001018724/4d39f579-19d8-4119-b087-ee618abf82d6.pdf</t>
  </si>
  <si>
    <t>https://www.sec.gov/Archives/edgar/data/1018724/000101872420000004/amzn-20191231x10k_htm.xml</t>
  </si>
  <si>
    <t>By drawing conclusions from the information stated only in the income statement, what is Amazon's FY2019 net income attributable to shareholders (in USD millions)?</t>
  </si>
  <si>
    <t xml:space="preserve">$11,588.00 </t>
  </si>
  <si>
    <t>Table of Contents
AMAZON.COM, INC.
CONSOLIDATED STATEMENTS OF OPERATIONS
(in millions, except per share data)
Year Ended December 31,
2017
2018
2019
Net product sales
$
118,573  $
141,915  $
160,408
Net service sales
59,293  
90,972  
120,114
Total net sales
177,866  
232,887  
280,522
Operating expenses:
Cost of sales
111,934  
139,156  
165,536
Fulfillment
25,249  
34,027  
40,232
Technology and content
22,620  
28,837  
35,931
Marketing
10,069  
13,814  
18,878
General and administrative
3,674  
4,336  
5,203
Other operating expense (income), net
214  
296  
201
Total operating expenses
173,760  
220,466  
265,981
Operating income
4,106  
12,421  
14,541
Interest income
202  
440  
832
Interest expense
(848)  
(1,417)  
(1,600)
Other income (expense), net
346  
(183)  
203
Total non-operating income (expense)
(300)  
(1,160)  
(565)
Income before income taxes
3,806  
11,261  
13,976
Provision for income taxes
(769)  
(1,197)  
(2,374)
Equity-method investment activity, net of tax
(4)  
9  
(14)
Net income
$
3,033  $
10,073  $
11,588
Basic earnings per share
$
6.32  $
20.68  $
23.46
Diluted earnings per share
$
6.15  $
20.14  $
23.01
Weighted-average shares used in computation of earnings per share:
Basic
480  
487  
494
Diluted
493  
500  
504
See accompanying notes to consolidated financial statements.
38</t>
  </si>
  <si>
    <t>38</t>
  </si>
  <si>
    <t>{'Answer': ' $11,588 million', 'Reference': 'Table of ContentsAMAZON.COM, INC.\nCONSOLIDATED STATEMENTS OF\n OPERATIONS(in millions, except per share data)\n \n \n Year Ended December 31,  \n2017  2018  2019 Net product sales\n$ 118,573  $141,915  $160,408 Net service sales\n59,293  90,972  120,114 Total net sales\n177,866  232,887  280,522 Operating expenses:\n     Cost of sales\n111,934  139,156  165,536 Fulfillment\n25,249  34,027  40,232 Technology and content\n22,620  28,837  35,931 Marketing\n10,069  13,814  18,878 General and administrative\n3,674  4,336  5,203 Other operating expense (in\ncome), net214  296  201 Total operating expenses\n173,760  220,466  265,981 Operating income\n4,106  12,421  14,541 Interest income\n202  440  832 Interest expense\n(848 ) (1,417 )  (1,600 ) Other income (expense), net\n346  (183 ) 203 Total non-operating incom\ne (expense)(300 ) (1,160 )  (565 )Income before income taxes\n3,806  11,261  13,976 Provision for income taxes\n(769 ) (1,197 )  (2,374 ) Equity-method investmentTable of ContentsAMAZON.COM, INC.\nCONSOLIDATED STATEME\nNTS OF COMPREHENSIVE INCOME(in millions)\n \n Year Ended December 31,  \n2017  2018  2019 Net income\n$ 3,033  $10,073  $11,588 Other comprehensive incom\ne (loss):     Net change in foreign curr\nency translation adjustments:     Foreign currency transla\ntion adjustments, net of tax of $5, $6, and $(5)533  (538 ) 78 Reclassification adjus\ntment for foreign currency translation included in “Other operatingexpense (income), net,” n\net of tax of $0, $0, and $29—  —  (108 )Net foreign currency tr\nanslation adjustments533  (538 ) (30 )Net change in unrealized\n gains (losses) on available-for-sale debt securities:     Unrealized gains (losses), n\net of tax of $5, $0, and $(12)(39 ) (17 ) 83 Reclassification adjus\ntment for losses (gains) included in “Other income (expense),net,” net of tax of $0, $0, and $0\n7  8  (4 )Net unrealized gains (loss\nes) on available-for-sale debt securities(32 ) (9 ) 79 Total other comprehensiv'}</t>
  </si>
  <si>
    <t>financebench_id_03882</t>
  </si>
  <si>
    <t>AMCOR_2020_10K</t>
  </si>
  <si>
    <t>https://portalvhds1fxb0jchzgjph.blob.core.windows.net/press-releases-attachments/1517907/Annual%20report%20%5BSection%2013%20and%2015(d)%2C%20not%20S-K%20Item%20405%5D.pdf</t>
  </si>
  <si>
    <t>https://www.sec.gov/Archives/edgar/data/1748790/000174879021000031/amcr-20210630_htm.xml</t>
  </si>
  <si>
    <t>What is Amcor's year end FY2020 net AR (in USD millions)? Address the question by adopting the perspective of a financial analyst who can only use the details shown within the balance sheet.</t>
  </si>
  <si>
    <t xml:space="preserve">$1,616.00 </t>
  </si>
  <si>
    <t>Amcor plc and Subsidiaries
Consolidated Balance Sheet
(in millions)
As of June 30,
2020
2019
Assets
Current assets:
Cash and cash equivalents
$
742.6 
$
601.6 
Trade receivables, net
1,615.9 
1,864.3 
Inventories, net
1,831.9 
1,953.8 
Prepaid expenses and other current assets
344.3 
374.3 
Assets held for sale
— 
416.1 
Total current assets
4,534.7 
5,210.1 
Non-current assets:
Investments in affiliated companies
77.7 
98.9 
Property, plant and equipment, net
3,614.8 
3,975.0 
Operating lease assets
525.3 
— 
Deferred tax assets
135.4 
190.9 
Other intangible assets, net
1,994.3 
2,306.8 
Goodwill
5,339.3 
5,156.0 
Employee benefit assets
43.4 
40.2 
Other non-current assets
177.2 
187.1 
Total non-current assets
11,907.4 
11,954.9 
Total assets
$
16,442.1 
$
17,165.0 
Liabilities
Current liabilities:
Current portion of long-term debt
$
11.1 
$
5.4 
Short-term debt
195.2 
788.8 
Trade payables
2,170.8 
2,303.4 
Accrued employee costs
476.5 
378.4 
Other current liabilities
1,120.0 
1,044.9 
Liabilities held for sale
— 
20.9 
Total current liabilities
3,973.6 
4,541.8 
Non-current liabilities:
Long-term debt, less current portion
6,028.4 
5,309.0 
Operating lease liabilities
465.7 
— 
Deferred tax liabilities
672.4 
1,011.7 
Employee benefit obligations
391.7 
386.8 
Other non-current liabilities
223.2 
241.0 
Total non-current liabilities
7,781.4 
6,948.5 
Total liabilities
11,755.0 
11,490.3 
Commitments and contingencies (See Note 19)
Shareholders' Equity
Amcor plc shareholders’ equity:
Ordinary shares ($0.01 par value):
Authorized (9,000.0 shares)
Issued (1,568.5 and 1,625.9 shares, respectively)
15.7 
16.3 
Additional paid-in capital
5,480.0 
6,007.5 
Retained earnings
246.5 
323.7 
Accumulated other comprehensive income (loss)
(1,049.3)
(722.4)
Treasury shares (6.7 and 1.4 shares, respectively)
(67.0)
(16.1)
Total Amcor plc shareholders' equity
4,625.9 
5,609.0 
Non-controlling interest
61.2 
65.7 
Total shareholders' equity
4,687.1 
5,674.7 
Total liabilities and shareholders' equity
$
16,442.1 
$
17,165.0 
See accompanying notes to consolidated financial statements.
50</t>
  </si>
  <si>
    <t>50</t>
  </si>
  <si>
    <t>{'Answer': ' The year end FY2020 net AR for Amcor is $12,467.5 million. This can be calculated by adding the net sales for each quarter (3,140.7 + 3,043.1 + 3,141.0 + 3,142.7 = 12,467.5). ', 'Reference': "Note 23 - Quarterly Financial Information (Unaudited)\nQuarter Ended\n(in millions, except per share data) September 30 December 31 March 31 June 30 Total\nFiscal Year 2020\nNet sales 3,140.7 3,043.1 3,141.0 3,142.7 12,467.5 \nGross profit 546.7 617.3 652.0 719.5 2,535.5 \nNet income attributable to Amcor plc 66.0 185.6 181.5 179.1 612.2 \nBasic earnings per share: (2)\nIncome from continuing operations 0.045 0.115 0.114 0.113 0.387 \nIncome from discontinued operations (0.005) — — — (0.005)\nNet income 0.041 0.115 0.114 0.113 0.382 \nDiluted earnings per share: (2)\nIncome from continuing operations 0.045 0.115 0.114 0.113 0.387 \nIncome from discontinued operations (0.005) — — — (0.005)\nNet income 0.041 0.115 0.114 0.113 0.382 \nFiscal Year 2019 (1)\nNet sales 2,262.4 2,285.4 2,309.9 2,600.5 9,458.2 \nGross profit 393.8 453.0 419.8 532.5 1,799.1 \nNet income attributable to Amcor plc 98.4 138.6 112.6 80.6 430.2 \nBasic earnings per share: (2)Item 6. - Selected Financial Data\nFive-Year Consolidated Review of Selected Financial Data (1)\nYears ended June 30,\n(In millions, except per share amounts) 2020 2019 2018 2017 2016\nSelected Consolidated Income Statement Data\nNet sales $ 12,467.5 $ 9,458.2 $ 9,319.1 $ 9,101.0 $ 9,421.3 \nOperating income 994.0 791.7 993.9 916.1 589.1 \nIncome from continuing operations 624.3 436.7 586.6 581.0 305.0 \nNet income attributable to Amcor plc 612.2 430.2 575.2 564.0 309.3 \nSelected Consolidated Balance Sheet Data\nCash and cash equivalents 742.6 601.6 620.8 561.5 515.7 \nTotal assets 16,442.1 17,165.0 9,057.5 9,087.0 8,531.8 \nTotal debt 6,234.7 6,103.2 4,848.3 4,885.2 4,499.5 \nTotal shareholders' equity 4,687.1 5,674.7 695.4 587.6 528.5 \nSelected Per Share Data\nBasic earnings per share from continuing operations 0.387 0.363 0.497 0.487 0.266 \nDiluted earnings per share from continuing operations 0.387 0.362 0.49 4 0.483 0.263 \nDividends per share (2) 0.465 0.575 0.445 0.415 0.400"}</t>
  </si>
  <si>
    <t>financebench_id_05718</t>
  </si>
  <si>
    <t>AMERICANWATERWORKS_2020_10K</t>
  </si>
  <si>
    <t>https://d18rn0p25nwr6d.cloudfront.net/CIK-0001410636/088387fd-7250-4370-80a7-dc5a30ea84ed.pdf</t>
  </si>
  <si>
    <t>https://www.sec.gov/Archives/edgar/data/1410636/000141063621000101/awk-20201231_htm.xml</t>
  </si>
  <si>
    <t>How much (in USD billions) did American Water Works pay out in cash dividends for FY2020? Compute or extract the answer by primarily using the details outlined in the statement of cash flows.</t>
  </si>
  <si>
    <t xml:space="preserve">$0.40 </t>
  </si>
  <si>
    <t>Table of Contents
American Water Works Company, Inc. and Subsidiary Companies
Consolidated Statements of Cash Flows
(In millions)
For the Years Ended December 31,
2020
2019
2018
CASH FLOWS FROM OPERATING ACTIVITIES
Net income
$
709 
$
621 
$
565 
Adjustments to reconcile to net cash flows provided by operating activities:
Depreciation and amortization
604 
582 
545 
Deferred income taxes and amortization of investment tax credits
207 
208 
195 
Provision for losses on accounts receivable
34 
28 
33 
Loss (gain) on asset dispositions and purchases
— 
34 
(20)
Impairment charge
— 
— 
57 
Pension and non-pension postretirement benefits
(14)
17 
23 
Other non-cash, net
(20)
(41)
20 
Changes in assets and liabilities:
Receivables and unbilled revenues
(97)
(25)
(17)
Pension and non-pension postretirement benefit contributions
(39)
(31)
(22)
Accounts payable and accrued liabilities
(2)
66 
25 
Other assets and liabilities, net
44 
(72)
22 
Impact of Freedom Industries settlement activities
— 
(4)
(40)
Net cash provided by operating activities
1,426 
1,383 
1,386 
CASH FLOWS FROM INVESTING ACTIVITIES
Capital expenditures
(1,822)
(1,654)
(1,586)
Acquisitions, net of cash acquired
(135)
(235)
(398)
Proceeds from sale of assets
2 
48 
35 
Removal costs from property, plant and equipment retirements, net
(106)
(104)
(87)
Net cash used in investing activities
(2,061)
(1,945)
(2,036)
CASH FLOWS FROM FINANCING ACTIVITIES
Proceeds from long-term debt
1,334 
1,530 
1,358 
Repayments of long-term debt
(342)
(495)
(526)
Proceeds from term loan
500 
— 
— 
Net short-term borrowings with maturities less than three months
(5)
(178)
60 
Issuance of common stock
— 
— 
183 
Proceeds from issuances of employee stock plans and direct stock purchase plan, net of taxes paid of $17, $11
and $8 in 2020, 2019 and 2018, respectively
9 
15 
16 
Advances and contributions in aid of construction, net of refunds of $24, $30 and $22 in 2020, 2019
and 2018, respectively
28 
26 
21 
Debt issuance costs and make-whole premium on early debt redemption
(15)
(15)
(22)
Dividends paid
(389)
(353)
(319)
Anti-dilutive share repurchases
— 
(36)
(45)
Net cash provided by financing activities
1,120 
494 
726 
Net increase (decrease) in cash, cash equivalents and restricted funds
485 
(68)
76 
Cash, cash equivalents and restricted funds at beginning of period
91 
159 
83 
Cash, cash equivalents and restricted funds at end of period
$
576 
$
91 
$
159 
Cash paid during the year for:
Interest, net of capitalized amount
$
382 
$
383 
$
332 
Income taxes, net of refunds of $2, $4 and $0 in 2020, 2019 and 2018, respectively
$
7 
$
12 
$
38 
Non-cash investing activity:
Capital expenditures acquired on account but unpaid as of year end
$
221 
$
235 
$
181 
The accompanying notes are an integral part of these Consolidated Financial Statements.
84</t>
  </si>
  <si>
    <t>86</t>
  </si>
  <si>
    <t>{'Answer': ' American Water Works did not pay out any cash dividends for FY2020. This can be determined by looking at the "Net cash provided by operating activities" section, which shows a positive number of $709 million for 2020. This means that the company had a net increase in cash from its operating activities, and did not use any of that cash to pay out dividends. Additionally, there is no mention of cash dividends in the "Changes in assets and liabilities" section, which would typically include any cash outflows for dividends. ', 'Reference': 'Table of ContentsAmerican Water Works Company, Inc. and Subsidiary Companies\nConsolidated Statements of Cash Flows\n(In millions)\n \nFor the Years Ended December 31,  \n2021 2020 2019 CASH FLOWS FROM OPERATING ACTIVITIES\n   Net income\n$ 1,263 $ 709 $ 621 Adjustments to reconcile to net cash flows provided by operating activities:\n   Depreciation and amortization\n636 604 582 Deferred income taxes and amortization of investment tax credits\n230 207 208 Provision for losses on accounts receivable\n37 34 28 (Gain) or loss on sale of businesses\n(747) — 34 Pension and non-pension postretirement benefits\n(41) (14) 17 Other non-cash, net\n(23) (20) (41) Changes in assets and liabilities:\n   Receivables and unbilled revenues\n(74) (97) (25) Pension and non-pension postretirement benefit contributions\n(40) (39) (31) Accounts payable and accrued liabilities\n66 (2) 66 Other assets and liabilities, net\n134 44 (76) Net cash provided by operating activitiesTable of ContentsAmerican Water Works Company, Inc. and Subsidiary Companies\nConsolidated Statements of Cash Flows\n(In millions)\n \nFor the Years Ended December 31,  \n2020 2019 2018 CASH FLOWS FROM OPERATING ACTIVITIES\n   Net income\n$ 709 $ 621 $ 565 Adjustments to reconcile to net cash flows provided by operating activities:\n   Depreciation and amortization\n604 582 545 Deferred income taxes and amortization of investment tax credits\n207 208 195 Provision for losses on accounts receivable\n34 28 33 Loss (gain) on asset dispositions and purchases\n— 34 (20) Impairment charge\n— — 57 Pension and non-pension postretirement benefits\n(14) 17 23 Other non-cash, net\n(20) (41) 20 Changes in assets and liabilities:\n   Receivables and unbilled revenues\n(97) (25) (17) Pension and non-pension postretirement benefit contributions\n(39) (31) (22) Accounts payable and accrued liabilities\n(2) 66 25 Other assets and liabilities, net\n44 (72) 22 Impact of Freedom Industries settlement activities'}</t>
  </si>
  <si>
    <t>financebench_id_04254</t>
  </si>
  <si>
    <t>AMERICANWATERWORKS_2021_10K</t>
  </si>
  <si>
    <t>https://d18rn0p25nwr6d.cloudfront.net/CIK-0001410636/1228947b-ee48-4079-984b-7741727bbcea.pdf</t>
  </si>
  <si>
    <t>https://www.sec.gov/Archives/edgar/data/1410636/000141063622000048/awk-20211231_htm.xml</t>
  </si>
  <si>
    <t>Basing your judgments off of the cash flow statement and the income statement, what is American Water Works's FY2021 unadjusted operating income + depreciation and amortization from the cash flow statement (unadjusted EBITDA) in USD millions?</t>
  </si>
  <si>
    <t xml:space="preserve">$1,832.00 </t>
  </si>
  <si>
    <t>Table of Contents
American Water Works Company, Inc. and Subsidiary Companies
Consolidated Statements of Operations
(In millions, except per share data)
For the Years Ended December 31,
2021
2020
2019
Operating revenues
$
3,930 
$
3,777 
$
3,610 
Operating expenses:
Operation and maintenance
1,777 
1,622 
1,544 
Depreciation and amortization
636 
604 
582 
General taxes
321 
303 
280 
Other
— 
— 
(10)
Total operating expenses, net
2,734 
2,529 
2,396 
Operating income
1,196 
1,248 
1,214 
Other income (expense):
Interest expense
(403)
(397)
(386)
Interest income
4 
2 
4 
Non-operating benefit costs, net
78 
49 
16 
Gain or (loss) on sale of businesses
747 
— 
(44)
Other, net
18 
22 
29 
Total other income (expense)
444 
(324)
(381)
Income before income taxes
1,640 
924 
833 
Provision for income taxes
377 
215 
212 
Net income attributable to common shareholders
$
1,263 
$
709 
$
621 
Basic earnings per share: (a)
Net income attributable to common shareholders
$
6.96 
$
3.91 
$
3.44 
Diluted earnings per share: (a)
Net income attributable to common shareholders
$
6.95 
$
3.91 
$
3.43 
Weighted average common shares outstanding:
Basic
182 
181 
181 
Diluted
182 
182 
181 
(a)
Amounts may not calculate due to rounding.
The accompanying notes are an integral part of these Consolidated Financial Statements.
84___FINANCEBENCH_DELIMITER___Table of Contents
American Water Works Company, Inc. and Subsidiary Companies
Consolidated Statements of Cash Flows
(In millions)
For the Years Ended December 31,
2021
2020
2019
CASH FLOWS FROM OPERATING ACTIVITIES
Net income
$
1,263 
$
709 
$
621 
Adjustments to reconcile to net cash flows provided by operating activities:
Depreciation and amortization
636 
604 
582 
Deferred income taxes and amortization of investment tax credits
230 
207 
208 
Provision for losses on accounts receivable
37 
34 
28 
(Gain) or loss on sale of businesses
(747)
— 
34 
Pension and non-pension postretirement benefits
(41)
(14)
17 
Other non-cash, net
(23)
(20)
(41)
Changes in assets and liabilities:
Receivables and unbilled revenues
(74)
(97)
(25)
Pension and non-pension postretirement benefit contributions
(40)
(39)
(31)
Accounts payable and accrued liabilities
66 
(2)
66 
Other assets and liabilities, net
134 
44 
(76)
Net cash provided by operating activities
1,441 
1,426 
1,383 
CASH FLOWS FROM INVESTING ACTIVITIES
Capital expenditures
(1,764)
(1,822)
(1,654)
Acquisitions, net of cash acquired
(135)
(135)
(235)
Proceeds from sale of assets, net of cash on hand
472 
2 
48 
Removal costs from property, plant and equipment retirements, net
(109)
(106)
(104)
Net cash used in investing activities
(1,536)
(2,061)
(1,945)
CASH FLOWS FROM FINANCING ACTIVITIES
Proceeds from long-term debt
1,118 
1,334 
1,530 
Repayments of long-term debt
(372)
(342)
(495)
(Repayments of) proceeds from term loan
(500)
500 
— 
Net short-term borrowings with maturities less than three months
(198)
(5)
(178)
(Remittances) proceeds from issuances of employee stock plans and direct stock purchase plan, net of taxes paid of $18, $17 and $11 in
2021, 2020 and 2019, respectively
(1)
9 
15 
Advances and contributions in aid of construction, net of refunds of $25, $24 and $30 in 2021, 2020 and 2019, respectively
62 
28 
26 
Debt issuance costs and make-whole premium on early debt redemption
(26)
(15)
(15)
Dividends paid
(428)
(389)
(353)
Anti-dilutive share repurchases
— 
— 
(36)
Net cash (used in) provided by financing activities
(345)
1,120 
494 
Net (decrease) increase in cash, cash equivalents and restricted funds
(440)
485 
(68)
Cash, cash equivalents and restricted funds at beginning of period
576 
91 
159 
Cash, cash equivalents and restricted funds at end of period
$
136 
$
576 
$
91 
Cash paid during the year for:
Interest, net of capitalized amount
$
389 
$
382 
$
383 
Income taxes, net of refunds of $6, $2 and $4 in 2021, 2020 and 2019, respectively
$
1 
$
7 
$
12 
Non-cash investing activity:
Capital expenditures acquired on account but unpaid as of year end
$
292 
$
221 
$
235 
Seller promissory note from the sale of the Homeowner Services Group
$
720 
$
— 
$
— 
Contingent cash payment from the sale of the Homeowner Services Group
$
75 
$
— 
$
— 
The accompanying notes are an integral part of these Consolidated Financial Statements.
86</t>
  </si>
  <si>
    <t>86,88</t>
  </si>
  <si>
    <t>{'Answer': ' $1,899 million', 'Reference': 'Table of ContentsAmerican Water Works Company, Inc. and Subsidiary Companies\nConsolidated Statements of Cash Flows\n(In millions)\n \nFor the Years Ended December 31,  \n2021 2020 2019 CASH FLOWS FROM OPERATING ACTIVITIES\n   Net income\n$ 1,263 $ 709 $ 621 Adjustments to reconcile to net cash flows provided by operating activities:\n   Depreciation and amortization\n636 604 582 Deferred income taxes and amortization of investment tax credits\n230 207 208 Provision for losses on accounts receivable\n37 34 28 (Gain) or loss on sale of businesses\n(747) — 34 Pension and non-pension postretirement benefits\n(41) (14) 17 Other non-cash, net\n(23) (20) (41) Changes in assets and liabilities:\n   Receivables and unbilled revenues\n(74) (97) (25) Pension and non-pension postretirement benefit contributions\n(40) (39) (31) Accounts payable and accrued liabilities\n66 (2) 66 Other assets and liabilities, net\n134 44 (76) Net cash provided by operating activitiesTable of ContentsAmerican Water Works Company, Inc. and Subsidiary Companies\nConsolidated Statements of Cash Flows\n(In millions)\n \nFor the Years Ended December 31,  \n2020 2019 2018 CASH FLOWS FROM OPERATING ACTIVITIES\n   Net income\n$ 709 $ 621 $ 565 Adjustments to reconcile to net cash flows provided by operating activities:\n   Depreciation and amortization\n604 582 545 Deferred income taxes and amortization of investment tax credits\n207 208 195 Provision for losses on accounts receivable\n34 28 33 Loss (gain) on asset dispositions and purchases\n— 34 (20) Impairment charge\n— — 57 Pension and non-pension postretirement benefits\n(14) 17 23 Other non-cash, net\n(20) (41) 20 Changes in assets and liabilities:\n   Receivables and unbilled revenues\n(97) (25) (17) Pension and non-pension postretirement benefit contributions\n(39) (31) (22) Accounts payable and accrued liabilities\n(2) 66 25 Other assets and liabilities, net\n44 (72) 22 Impact of Freedom Industries settlement activities'}</t>
  </si>
  <si>
    <t>financebench_id_04417</t>
  </si>
  <si>
    <t>BESTBUY_2019_10K</t>
  </si>
  <si>
    <t>https://d18rn0p25nwr6d.cloudfront.net/CIK-0000764478/17bef9d1-6ef1-4a53-beb8-9c12b07a4a0e.pdf</t>
  </si>
  <si>
    <t>https://www.sec.gov/Archives/edgar/data/764478/000076447820000017/bby-20200201x10k_htm.xml</t>
  </si>
  <si>
    <t>What is the year end FY2019 total amount of inventories for Best Buy? Answer in USD millions. Base your judgments on the information provided primarily in the balance sheet.</t>
  </si>
  <si>
    <t xml:space="preserve">$5,409.00 </t>
  </si>
  <si>
    <t>Table of Contents
Consolidated Balance Sheets
$ in millions, except per share and share amounts
February 2, 2019
February 3, 2018
Assets
Current assets
Cash and cash equivalents
  $
1,980   $
1,101
Short-term investments
—  
2,032
Receivables, net
1,015  
1,049
Merchandise inventories
5,409  
5,209
Other current assets
466  
438
Total current assets
8,870  
9,829
Property and equipment
Land and buildings
637  
623
Leasehold improvements
2,119  
2,327
Fixtures and equipment
5,865  
5,410
Property under capital and financing leases
579  
340
Gross property and equipment
9,200  
8,700
Less accumulated depreciation
6,690  
6,279
Net property and equipment
2,510  
2,421
Goodwill
915  
425
Other assets
606  
374
Total assets
  $
12,901   $
13,049
Liabilities and equity
Current liabilities
Accounts payable
  $
5,257   $
4,873
Unredeemed gift card liabilities
290  
385
Deferred revenue
446  
453
Accrued compensation and related expenses
482  
561
Accrued liabilities
982  
1,001
Current portion of long-term debt
56  
544
Total current liabilities
7,513  
7,817
Long-term liabilities
750  
809
Long-term debt
1,332  
811
Contingencies and commitments (Note 13)
Equity
Best Buy Co., Inc. Shareholders' Equity
Preferred stock, $1.00 par value: Authorized — 400,000 shares; Issued and outstanding — none
—  
—
Common stock, $0.10 par value: Authorized — 1.0 billion shares; Issued and outstanding — 265,703,000 and
282,988,000 shares, respectively
27  
28
Additional paid-in capital
—  
—
Retained earnings
2,985  
3,270
Accumulated other comprehensive income
294  
314
Total equity
3,306  
3,612
Total liabilities and equity
  $
12,901   $
13,049
See Notes to Consolidated Financial Statements.
50</t>
  </si>
  <si>
    <t>52</t>
  </si>
  <si>
    <t>{'Answer': ' $12,242', 'Reference': 'experience and current economic trends. Write-offs of receivables were immaterial in 2021, 2020, and 2019.\nMerchandise Inventories\nMerchandise inventories consist of the following:\n2021 2020\nUnited States $ 10,248 $ 8,871 \nCanada 1,456 1,310 \nOther International 2,511 2,061 \nMerchandise inventories $ 14,215 $ 12,242 \nMerchandise inventories are stated at the lower of cost or market. U.S. merchandise inventories are valued by the cost method of accounting,\nusing the last-in, first-out (LIFO) basis. The Company believes the LIFO method more fairly presents the results of operations by more closely\nmatching current costs with current revenues. The Company records an adjustment each quarter, if necessary, for the projected annual effect of\ninflation or deflation, and these estimates are adjusted to actual results determined at year-end, after actual inflation or deflation rates andTable of ContentsThe\xa0composition\xa0of\xa0the\xa0rest\nructuring\xa0charges\xa0we\xa0incurred\xa0during\xa0fiscal\xa02019\xa0and\xa0fiscal\xa02018,\xa0as\xa0well\xa0as\xa0the\xa0cumulative\xa0amount\xa0incurred\xa0through\xa0the\xa0end\xa0of\xa0fiscal2019,\xa0for\xa0Best\xa0Buy\xa0Mobile\xa0was\xa0as\xa0follows\xa0($\xa0in\xa0mi\nllions):\xa0\n2019 \xa0 2018 \xa0 Cumulative Amount Property\xa0and\xa0equipment\xa0impa\nirments$ — \xa0$1 \xa0$1 Termination\xa0benefits\n(2 )\xa08 \xa06 Facility\xa0closure\xa0and\xa0othe\nr\xa0costs49 \xa0— \xa049 Total\n$ 47 \xa0$9 \xa0$56 The\xa0following\xa0table\xa0summar\nizes\xa0our\xa0restructuring\xa0accrual\xa0activity\xa0during\xa0fiscal\xa02019\xa0and\xa0fiscal\xa02018\xa0related\xa0to\xa0termination\xa0benefits\xa0and\xa0facility\xa0closure\xa0and\xa0othercosts\xa0associated\xa0with\xa0Best\xa0Buy\xa0Mobile\xa0\n($\xa0in\xa0millions): \nTerminationBenefits\n\xa0 FacilityClosure and\nOther Costs\n\xa0 Total Balances\xa0at\xa0January\xa028,\xa02017\n$ — \xa0$— \xa0$— Charges\n8 \xa0— \xa08 Balances\xa0at\xa0February\xa03,\xa02018\n8 \xa0— \xa08 Charges\n1 \xa049 \xa050 Cash\xa0payments\n(6 )\xa0(48 )\xa0(54 )Adjustments\xa0\n(1)(3)\xa0— \xa0(3 )Balances\xa0at\xa0February\xa02,\xa02019\n$ — \xa0$1 \xa0$1 (1)'}</t>
  </si>
  <si>
    <t>financebench_id_03838</t>
  </si>
  <si>
    <t>BLOCK_2020_10K</t>
  </si>
  <si>
    <t>https://d18rn0p25nwr6d.cloudfront.net/CIK-0001512673/c7b05bfa-5bb8-43b7-9580-9de362ef1e83.pdf</t>
  </si>
  <si>
    <t>https://www.sec.gov/Archives/edgar/data/1512673/000151267321000008/sq-20201231_htm.xml</t>
  </si>
  <si>
    <t>What is the FY2019 - FY2020 total revenue growth rate for Block (formerly known as Square)? Answer in units of percents and round to one decimal place. Approach the question asked by assuming the standpoint of an investment banking analyst who only has access to the statement of income.</t>
  </si>
  <si>
    <t>101.50%</t>
  </si>
  <si>
    <t>SQUARE, INC.
CONSOLIDATED STATEMENTS OF OPERATIONS
(In thousands, except per share data)
Year Ended December 31,
2020
2019
2018
Revenue:
Transaction-based revenue
$
3,294,978 
$
3,081,074 
$
2,471,451 
Subscription and services-based revenue
1,539,403 
1,031,456 
591,706 
Hardware revenue
91,654 
84,505 
68,503 
Bitcoin revenue
4,571,543 
516,465 
166,517 
Total net revenue
9,497,578 
4,713,500 
3,298,177 
Cost of revenue:
Transaction-based costs
1,911,848 
1,937,971 
1,558,562 
Subscription and services-based costs
222,712 
234,270 
169,884 
Hardware costs
143,901 
136,385 
94,114 
Bitcoin costs
4,474,534 
508,239 
164,827 
Amortization of acquired technology
11,174 
6,950 
7,090 
Total cost of revenue
6,764,169 
2,823,815 
1,994,477 
Gross profit
2,733,409 
1,889,685 
1,303,700 
Operating expenses:
Product development
881,826 
670,606 
497,479 
Sales and marketing
1,109,670 
624,832 
411,151 
General and administrative
579,203 
436,250 
339,245 
Transaction and loan losses
177,670 
126,959 
88,077 
Amortization of acquired customer assets
3,855 
4,481 
4,362 
Total operating expenses
2,752,224 
1,863,128 
1,340,314 
Operating income (loss)
(18,815)
26,557 
(36,614)
Gain on sale of asset group
— 
(373,445)
— 
Interest expense, net
56,943 
21,516 
17,982 
Other expense (income), net
(291,725)
273 
(18,469)
Income (loss) before income tax
215,967 
378,213 
(36,127)
Provision for income taxes
2,862 
2,767 
2,326 
Net income (loss)
$
213,105 
$
375,446 
$
(38,453)
Net income (loss) per share:
Basic
$
0.48 
$
0.88 
$
(0.09)
Diluted
$
0.44 
$
0.81 
$
(0.09)
Weighted-average shares used to compute net income (loss) per share:
Basic
443,126 
424,999 
405,731 
Diluted
482,167 
466,076 
405,731 
See accompanying notes to consolidated financial statements.
85</t>
  </si>
  <si>
    <t>{'Answer': ' 4.8%', 'Reference': '$ 1,507,831\xa0$ 1,390,427\xa0$ 117,404\xa0 8\xa0 %Revenue\nRevenue\xa0for\xa0the\xa0Seller\xa0segm\nent\xa0for\xa0the\xa0year\xa0ended\xa0December\xa031,\xa02020\xa0increased\xa0by\xa0$67.2\xa0million\xa0compared\xa0to\xa0the\xa0year\xa0ended\xa0December\xa031,\xa02019.The\n\xa0COVID-19\xa0pandemic\xa0and\xa0the\xa0subsequent\xa0shelter-in-place\xa0orders\xa0resulted\xa0in\xa0a\xa0material\xa0decline\xa0in\xa0Seller\xa0revenues\xa0in\xa0the\xa0latter\xa0half\xa0of\xa0March\xa02020through\xa0mid-April\xa02020\n\xa0due\xa0to\xa0lower\xa0GPV\xa0processed.\xa0Additionally,\xa0Square\xa0Capital\xa0suspended\xa0facilitating\xa0loans\xa0to\xa0sellers\xa0from\xa0mid-March\xa02020\xa0through\xa0the\xa0end\xa0ofJuly\xa02020,\xa0other\xa0than\xa0PPP\xa0loans,\n\xa0further\xa0negatively\xa0impacting\xa0Seller\xa0revenues.\xa0Excluding\xa0the\xa0impact\xa0of\xa0Square\xa0Capital,\xa0other\xa0Seller\xa0subscription\xa0and\xa0services-basedrevenue\n\xa0increased\xa0due\xa0to\xa0growth\xa0in\xa0software\xa0subscriptions,\xa0Instant\xa0Transfers,\xa0and\xa0Square\xa0Card.\xa0This\xa0was\xa0offset\xa0by\xa0the\xa0recovery\xa0and\xa0improvements\xa0in\xa0GPVprocessed\n\xa0from\xa0mid-April\xa0through\xa0the\xa0fourth\xa0quarter\xa0of\xa02020\xa0as\xa0states\xa0started\xa0relaxing\xa0the\xa0shelter-in-place\xa0orders\xa0and\xa0businesses\xa0started\xa0to\xa0adapt\xa0to\xa0the\xa0COVID-19pandemic.2019 \xa0 2018 \xa0 2017 Revenue\n$ 39,304 \xa0 $38,662 \xa0 $36,248 Revenue\xa0%\xa0increase\xa0(decrease)\n1.7 %\xa06.7 %\xa0(0.3 )%Comparable\xa0sales\xa0growth\xa0\n(1)4.8%\xa05.6 %\xa00.2 \xa0%Gross\xa0profit\n$ 9,144 \xa0$9,065 \xa0$8,650 Gross\xa0profit\xa0as\xa0%\xa0of\xa0revenue\n23.3 %\xa023.4 %\xa023.9 \xa0%SG&amp;A\n$ 7,300 \xa0$7,304 \xa0$6,855 SG&amp;A\xa0as\xa0%\xa0of\xa0revenue\n18.6 %\xa018.9 %\xa018.9 \xa0%Restructuring\xa0charges\n$ 47 \xa0$9 \xa0$31 Operating\xa0income\n$ 1,797 \xa0$1,752 \xa0$1,764 Operating\xa0income\xa0as\xa0%\xa0of\xa0r\nevenue4.6 %\xa04.5 %\xa04.9 \xa0%\xa0\n\xa0 \xa0 \xa0\xa0 \xa0Selected Online Revenue Data\n\xa0 \xa0 \xa0\xa0 \xa0Total\xa0online\xa0revenue\n$6,528 \xa0$5,991 \xa0$4,843 Online\xa0revenue\xa0as\xa0a\xa0%\xa0of\xa0tot\nal\xa0segment\xa0revenue16.6%\xa015.5 %\xa013.4 \xa0%Comparable\xa0online\xa0sales\xa0growth\xa0\n(1)10.5%\xa021.8 %\xa020.8 \xa0%29'}</t>
  </si>
  <si>
    <t>financebench_id_07661</t>
  </si>
  <si>
    <t>Using the cash flow statement, answer the following question to the best of your abilities: how much did Block (formerly known as Square) generate in cash flow from operating activities in FY2020? Answer in USD millions.</t>
  </si>
  <si>
    <t xml:space="preserve">$382.00 </t>
  </si>
  <si>
    <t>SQUARE, INC.
CONSOLIDATED STATEMENTS OF CASH FLOWS
(In thousands)
Year Ended December 31,
2020
2019
2018
Cash flows from operating activities:
Net income (loss)
$
213,105 
$
375,446 
$
(38,453)
Adjustments to reconcile net loss to net cash provided by operating activities:
Depreciation and amortization
84,212 
75,598 
60,961 
Non-cash interest and other
76,129 
33,478 
28,512 
Loss on extinguishment of long-term debt
6,651 
— 
5,047 
Non-cash lease expense
70,253 
29,696 
— 
Share-based compensation
397,800 
297,863 
216,881 
Replacement stock awards issued in connection with acquisition
— 
— 
899 
Gain on sale of asset group
— 
(373,445)
— 
Loss (gain) on revaluation of equity investment
(295,297)
12,326 
(20,342)
Transaction and loan losses
177,670 
126,959 
88,077 
Change in deferred income taxes
(8,016)
(1,376)
(646)
Changes in operating assets and liabilities:
Settlements receivable
(473,871)
(248,271)
245,795 
Customer funds
(1,151,536)
(204,208)
(131,004)
Purchase of loans held for sale
(1,837,137)
(2,266,738)
(1,609,611)
Sales and principal payments of loans held for sale
1,505,406 
2,168,682 
1,579,834 
Customers payable
1,733,138 
523,795 
15,597 
Settlements payable
143,528 
41,697 
(60,651)
Charge-offs to accrued transaction losses
(73,613)
(78,325)
(58,192)
Other assets and liabilities
(186,819)
(47,478)
(27,624)
Net cash provided by operating activities
381,603 
465,699 
295,080 
Cash flows from investing activities:
Purchase of marketable debt securities
(1,322,362)
(992,583)
(1,000,346)
Proceeds from maturities of marketable debt securities
607,134 
430,888 
197,454 
Proceeds from sale of marketable debt securities
585,427 
548,619 
171,992 
Purchase of marketable debt securities from customer funds
(642,252)
(311,499)
(148,096)
Proceeds from maturities of marketable debt securities from customer funds
382,887 
158,055 
— 
Proceeds from sale of marketable debt securities from customer funds
51,430 
17,493 
48,334 
Purchase of property and equipment
(138,402)
(62,498)
(61,203)
Purchase of other investments
(51,277)
(15,250)
— 
Proceeds from sale of equity investment
— 
33,016 
— 
Purchase of intangible assets
— 
— 
(1,584)
Proceeds from sale of asset group
— 
309,324 
— 
Business combinations, net of cash acquired
(79,221)
(20,372)
(112,399)
Net cash provided by (used in) investing activities:
(606,636)
95,193 
(905,848)
Cash flows from financing activities:
Proceeds from issuance of convertible senior notes, net
2,116,544 
— 
855,663 
Purchase of convertible senior note hedges
(338,145)
— 
(172,586)
Proceeds from issuance of warrants
232,095 
— 
112,125 
Principal payment on conversion of senior notes
— 
— 
(219,384)
Proceeds from PPP Liquidity Facility advances
464,094 
— 
— 
Proceeds from the exercise of stock options and purchases under the employee stock purchase plan, net
161,985 
118,514 
133,850 
Payments for tax withholding related to vesting of restricted stock units
(314,019)
(212,264)
(189,124)
Other financing activities
(7,359)
(5,124)
(4,789)
Net cash provided by (used in) financing activities
2,315,195 
(98,874)
515,755 
Effect of foreign exchange rate on cash and cash equivalents
12,995 
3,841 
(7,221)
Net increase (decrease) in cash, cash equivalents and restricted cash
2,103,157 
465,859 
(102,234)
Cash, cash equivalents and restricted cash, beginning of the year
1,098,706 
632,847 
735,081 
Cash, cash equivalents and restricted cash, end of the year
$
3,201,863 
$
1,098,706 
$
632,847 
See accompanying notes to consolidated financial statements.
89</t>
  </si>
  <si>
    <t>90</t>
  </si>
  <si>
    <t>{'Answer': ' $2,180 million', 'Reference': 'SQUARE, INC.CONSOLIDATED STATEMENTS OF\n CASH FLOWS(In thousands)\nYear Ended December 31,\n2020\n2019 2018 Cash flows from operating activities:\nNet\xa0income\xa0(loss)\n$ 213,105\xa0$ 375,446\xa0$ (38,453)Adjustments\xa0to\xa0reconcile\xa0net\xa0loss\xa0to\xa0net\xa0cash\xa0provided\xa0by\xa0operating\xa0activities:\nDepreciation\xa0and\xa0amortization\n84,212\xa0 75,598\xa0 60,961\xa0 Non-cash\xa0interest\xa0and\xa0other\n76,129\xa0 33,478\xa0 28,512\xa0 Loss\xa0on\xa0extinguishment\xa0of\xa0long-term\xa0debt\n6,651\xa0 —\xa0 5,047\xa0 Non-cash\xa0lease\xa0expense\n70,253\xa0 29,696\xa0 —\xa0 Share-based\xa0compensation\n397,800\xa0 297,863\xa0 216,881\xa0 Replacement\xa0stock\xa0awards\xa0issued\xa0in\xa0connection\xa0with\xa0acquisition\n—\xa0 —\xa0 899\xa0 Gain\xa0on\xa0sale\xa0of\xa0asset\xa0group\n—\xa0 (373,445) —\xa0 Loss\xa0(gain)\xa0on\xa0revaluation\xa0of\xa0equity\xa0investment\n(295,297) 12,326\xa0 (20,342) Transaction\xa0and\xa0loan\xa0losses\n177,670\xa0 126,959\xa0 88,077\xa0 Change\xa0in\xa0deferred\xa0income\xa0taxes\n(8,016) (1,376) (646) Changes\xa0in\xa0operating\xa0assets\xa0and\xa0liabilities:\nSettlements\xa0receivable\n(473,871) (248,271) 245,795\xa0 Customer\xa0fundsIndex\xa0\nCash Flows\n\xa0\nSummary\xa0of\xa0cash\xa0flow\xa0data\xa0(in\xa0millions):\n\xa0\n\xa0 \xa0 \xa0 \xa0 \xa0 \xa0 \xa0 \xa0\n\xa0 \xa0 \xa0 \xa0 \xa0 \xa0 \xa0 \xa0 \xa0\nYear\xa0ended\xa0December\xa031, \xa0\n2020 \xa0 2019 \xa0 2018 Net\xa0cash\xa0provided\xa0by\xa0operating\xa0a\nctivities$  2,180 \xa0$\xa02,031 \xa0$\xa02,919 Net\xa0cash\xa0used\xa0in\xa0investing\xa0act\nivities$  (1,310) \xa0$\xa0(1,891) \xa0$\xa0(2,887) Net\xa0cash\xa0used\xa0in\xa0financing\xa0ac\ntivities$  (729) \xa0$\xa0(47) \xa0$\xa0(1,995) \xa0\nNet\xa0cash\xa0provided\xa0by\xa0operating\xa0activities\xa0increased\xa0by\xa0$149\xa0million\xa0in\xa0the\xa0year\xa0ended\xa0December\xa031,\xa02020,\xa0when\xa0compared\xa0to\xa0the\xa0same\xa0period\n\xa0 in\xa0the\xa0prior\xa0year.\xa0\xa0The\xa0change\xa0was\xa0primarily\xa0driven\xa0by\xa0\nnet\xa0favorable\xa0movements\xa0in\xa0working\xa0capital\xa0and\xa0 the\xa0refund\xa0of\xa0tax\xa0assessments\xa0from\xa0the \xa0 South\xa0Korean\xa0government,\xa0of\xa0$730\xa0million\xa0and\xa0$101\xa0million,\xa0respectively,\xa0partially\xa0offset\xa0by\xa0increased\xa0pension\xa0contributions,\xa0increased\n\xa0 severance\xa0payments,\xa0lower\xa0dividends\xa0received\xa0from\xa0affiliated\xa0companies,\xa0and\xa0higher\xa0asbestos\xa0claim\xa0payments\xa0of\xa0$219\xa0million,\xa0$119\xa0million,\n\xa0 $105\xa0million\xa0and\xa0$80\xa0million,\xa0respectively.'}</t>
  </si>
  <si>
    <t>financebench_id_10285</t>
  </si>
  <si>
    <t>BOEING_2018_10K</t>
  </si>
  <si>
    <t>https://d18rn0p25nwr6d.cloudfront.net/CIK-0000012927/fdc164e4-475f-416e-ac75-acd03df4d646.pdf</t>
  </si>
  <si>
    <t>https://www.sec.gov/Archives/edgar/data/12927/000001292719000010/a201812dec3110k_htm.xml</t>
  </si>
  <si>
    <t>We need to calculate a financial metric by using information only provided within the balance sheet. Please answer the following question: what is Boeing's year end FY2018 net property, plant, and equipment (in USD millions)?</t>
  </si>
  <si>
    <t xml:space="preserve">$12,645.00 </t>
  </si>
  <si>
    <t>Table of Contents
The Boeing Company and Subsidiaries
Consolidated Statements of Financial Position  
(Dollars�in�millions,�except�per�share�data)
December 31,
2018
2017
Assets
Cash and cash equivalents
$7,637
$8,813
Short-term and other investments
927
1,179
Accounts receivable, net
3,879
2,894
Unbilled receivables, net
10,025
8,194
Current portion of customer financing, net
460
309
Inventories
62,567
61,388
Other current assets
2,335
2,417
Total current assets
87,830
85,194
Customer financing, net
2,418
2,756
Property, plant and equipment, net
12,645
12,672
Goodwill
7,840
5,559
Acquired intangible assets, net
3,429
2,573
Deferred income taxes
284
321
Investments
1,087
1,260
Other assets, net of accumulated amortization of $503 and $482
1,826
2,027
Total assets
$117,359
$112,362
Liabilities and equity
Accounts payable
$12,916
$12,202
Accrued liabilities
14,808
13,069
Advances and progress billings
50,676
48,042
Short-term debt and current portion of long-term debt
3,190
1,335
Total current liabilities
81,590
74,648
Deferred income taxes
1,736
2,188
Accrued retiree health care
4,584
5,545
Accrued pension plan liability, net
15,323
16,471
Other long-term liabilities
3,059
2,015
Long-term debt
10,657
9,782
Shareholders’ equity:
Common stock, par value $5.00 – 1,200,000,000 shares authorized; 1,012,261,159 shares issued
5,061
5,061
Additional paid-in capital
6,768
6,804
Treasury stock, at cost
(52,348)  
(43,454)
Retained earnings
55,941
49,618
Accumulated other comprehensive loss
(15,083)  
(16,373)
Total shareholders’ equity
339
1,656
Noncontrolling interests
71
57
Total equity
410
1,713
Total liabilities and equity
$117,359
$112,362
See Notes to the Consolidated Financial Statements on pages 54 – 113 .
50</t>
  </si>
  <si>
    <t>{'Answer': ' $9,920 million', 'Reference': 'The following table summarizes our property, plant and equipment (in millions):\nDecember 31, 2021 2020\nLand $ 652 $ 676 \nBuildings and improvements 4,349 4,782 \nMachinery and equipment 13,861 14,242 \nProperty, plant and equipment — cost 18,862 19,700 \nLess: Accumulated depreciation 8,942 8,923 \nProperty, plant and equipment — net $ 9,920 $ 10,777 \nCertain events or changes in circumstances may indicate that the recoverability of the carrying amount of property, plant and equipment should be assessed, including, among\nothers, a significant decrease in market value, a significant change in the business climate in a particular market, or a current period operating or cash flow loss combined with\nhistorical losses or projected future losses. When such events or changes in circumstances are present and a recoverability test is performed, we estimate the future cash flowsThe following table summarizes our property, plant and equipment (in millions):\nDecember 31, 2022 2021\nLand $ 611 $ 652 \nBuildings and improvements 4,434 4,349 \nMachinery and equipment 14,030 13,861 \nProperty, plant and equipment — cost 19,075 18,862 \nLess: Accumulated depreciation 9,234 8,942 \nProperty, plant and equipment — net $ 9,841 $ 9,920 \nCertain events or changes in circumstances may indicate that the recoverability of the carrying amount of property, plant and equipment should be assessed, including, among\nothers, a significant decrease in market value, a significant change in the business climate in a particular market, or a current period operating or cash flow loss combined with\nhistorical losses or projected future losses. When such events or changes in circumstances are present and a recoverability test is performed, we estimate the future cash flows'}</t>
  </si>
  <si>
    <t>financebench_id_09724</t>
  </si>
  <si>
    <t>COCACOLA_2021_10K</t>
  </si>
  <si>
    <t>https://investors.coca-colacompany.com/filings-reports/annual-filings-10-k/content/0000021344-22-000009/0000021344-22-000009.pdf</t>
  </si>
  <si>
    <t>https://www.sec.gov/Archives/edgar/data/21344/000002134422000009/ko-20211231_htm.xml</t>
  </si>
  <si>
    <t>What is Coca Cola's FY2021 COGS % margin? Calculate what was asked by utilizing the line items clearly shown in the income statement.</t>
  </si>
  <si>
    <t>39.70%</t>
  </si>
  <si>
    <t>THE COCA-COLA COMPANY AND SUBSIDIARIES
CONSOLIDATED STATEMENTS OF INCOME
(In millions except per share data)
Year Ended December 31,
2021
2020
2019
Net Operating Revenues
$
38,655 $
33,014 $
37,266 
Cost of goods sold
15,357 
13,433 
14,619 
Gross Profit
23,298 
19,581 
22,647 
Selling, general and administrative expenses
12,144 
9,731 
12,103 
Other operating charges
846 
853 
458 
Operating Income
10,308 
8,997 
10,086 
Interest income
276 
370 
563 
Interest expense
1,597 
1,437 
946 
Equity income (loss) — net
1,438 
978 
1,049 
Other income (loss) — net
2,000 
841 
34 
Income Before Income Taxes
12,425 
9,749 
10,786 
Income taxes
2,621 
1,981 
1,801 
Consolidated Net Income
9,804 
7,768 
8,985 
Less: Net income (loss) attributable to noncontrolling interests
33 
21 
65 
Net Income Attributable to Shareowners of The Coca-Cola Company
$
9,771 $
7,747 $
8,920 
Basic Net Income Per Share
$
2.26 $
1.80 $
2.09 
Diluted Net Income Per Share
$
2.25 $
1.79 $
2.07 
Average Shares Outstanding — Basic
4,315 
4,295 
4,276 
Effect of dilutive securities
25 
28 
38 
Average Shares Outstanding — Diluted
4,340 
4,323 
4,314 
Calculated based on net income attributable to shareowners of The Coca-Cola Company.
Refer to Notes to Consolidated Financial Statements.
1
1
1 
60</t>
  </si>
  <si>
    <t>62</t>
  </si>
  <si>
    <t>{'Answer': ' The COGS % margin for Coca Cola in FY2021 can be calculated by dividing the cost of goods sold ($15,357 million) by the net operating revenues ($38,655 million) and multiplying by 100. This gives a COGS % margin of 39.7%. ', 'Reference': 'THE COCA-COLA COMPANY AND SUBSIDIARIES\nCONSOLIDATED STATEMENTS OF INCOME\n(In millions except per share data)\nYear Ended December 31, 2022 2021 2020\nNet Operating Revenues $ 43,004 $ 38,655 $ 33,014 \nCost of goods sold 18,000 15,357 13,433 \nGross Profit 25,004 23,298 19,581 \nSelling, general and administrative expenses 12,880 12,144 9,731 \nOther operating charges 1,215 846 853 \nOperating Income 10,909 10,308 8,997 \nInterest income 449 276 370 \nInterest expense 882 1,597 1,437 \nEquity income (loss) — net 1,472 1,438 978 \nOther income (loss) — net (262) 2,000 841 \nIncome Before Income Taxes 11,686 12,425 9,749 \nIncome taxes 2,115 2,621 1,981 \nConsolidated Net Income 9,571 9,804 7,768 \nLess: Net income (loss) attributable to noncontrolling interests 29 33 21 \nNet Income Attributable to Shareowners of The Coca-Cola Company $ 9,542 $ 9,771 $ 7,747 \nBasic Net Income Per Share $ 2.20 $ 2.26 $ 1.80 \nDiluted Net Income Per Share $ 2.19 $ 2.25 $ 1.79THE COCA-COLA COMPANY AND SUBSIDIARIES\nCONSOLIDATED STATEMENTS OF INCOME\n(In millions except per share data)\nYear Ended December 31, 2021 2020 2019\nNet Operating Revenues $ 38,655 $ 33,014 $ 37,266 \nCost of goods sold 15,357 13,433 14,619 \nGross Profit 23,298 19,581 22,647 \nSelling, general and administrative expenses 12,144 9,731 12,103 \nOther operating charges 846 853 458 \nOperating Income 10,308 8,997 10,086 \nInterest income 276 370 563 \nInterest expense 1,597 1,437 946 \nEquity income (loss) — net 1,438 978 1,049 \nOther income (loss) — net 2,000 841 34 \nIncome Before Income Taxes 12,425 9,749 10,786 \nIncome taxes 2,621 1,981 1,801 \nConsolidated Net Income 9,804 7,768 8,985 \nLess: Net income (loss) attributable to noncontrolling interests 33 21 65 \nNet Income Attributable to Shareowners of The Coca-Cola Company $ 9,771 $ 7,747 $ 8,920 \nBasic Net Income Per Share $ 2.26 $ 1.80 $ 2.09 \nDiluted Net Income Per Share $ 2.25 $ 1.79 $ 2.07'}</t>
  </si>
  <si>
    <t>financebench_id_06272</t>
  </si>
  <si>
    <t>COCACOLA_2022_10K</t>
  </si>
  <si>
    <t>https://investors.coca-colacompany.com/filings-reports/all-sec-filings/content/0000021344-23-000011/0000021344-23-000011.pdf</t>
  </si>
  <si>
    <t>https://www.sec.gov/Archives/edgar/data/21344/000002134423000011/ko-20221231_htm.xml</t>
  </si>
  <si>
    <t>What is Coca Cola's FY2022 dividend payout ratio (using total cash dividends paid and net income attributable to shareholders)? Round answer to two decimal places. Answer the question asked by assuming you only have access to information clearly displayed in the cash flow statement and the income statement.</t>
  </si>
  <si>
    <t>0.8</t>
  </si>
  <si>
    <t>THE COCA-COLA COMPANY AND SUBSIDIARIES
CONSOLIDATED STATEMENTS OF INCOME
(In millions except per share data)
Year Ended December 31,
2022
2021
2020
Net Operating Revenues
$
43,004 $
38,655 $
33,014 
Cost of goods sold
18,000 
15,357 
13,433 
Gross Profit
25,004 
23,298 
19,581 
Selling, general and administrative expenses
12,880 
12,144 
9,731 
Other operating charges
1,215 
846 
853 
Operating Income
10,909 
10,308 
8,997 
Interest income
449 
276 
370 
Interest expense
882 
1,597 
1,437 
Equity income (loss) — net
1,472 
1,438 
978 
Other income (loss) — net
(262)
2,000 
841 
Income Before Income Taxes
11,686 
12,425 
9,749 
Income taxes
2,115 
2,621 
1,981 
Consolidated Net Income
9,571 
9,804 
7,768 
Less: Net income (loss) attributable to noncontrolling interests
29 
33 
21 
Net Income Attributable to Shareowners of The Coca-Cola Company
$
9,542 $
9,771 $
7,747 
Basic Net Income Per Share
$
2.20 $
2.26 $
1.80 
Diluted Net Income Per Share
$
2.19 $
2.25 $
1.79 
Average Shares Outstanding — Basic
4,328 
4,315 
4,295 
Effect of dilutive securities
22 
25 
28 
Average Shares Outstanding — Diluted
4,350 
4,340 
4,323 
Calculated based on net income attributable to shareowners of The Coca-Cola Company.
Refer to Notes to Consolidated Financial Statements.
1
1
1 
61___FINANCEBENCH_DELIMITER___THE COCA-COLA COMPANY AND SUBSIDIARIES
CONSOLIDATED STATEMENTS OF CASH FLOWS
(In millions)
Year Ended December 31,
2022
2021
2020
Operating Activities
Consolidated net income
$
9,571 $
9,804 $
7,768 
Depreciation and amortization
1,260 
1,452 
1,536 
Stock-based compensation expense
356 
337 
126 
Deferred income taxes
(122)
894 
(18)
Equity (income) loss — net of dividends
(838)
(615)
(511)
Foreign currency adjustments
203 
86 
(88)
Significant (gains) losses — net
(129)
(1,365)
(914)
Other operating charges
1,086 
506 
556 
Other items
236 
201 
699 
Net change in operating assets and liabilities
(605)
1,325 
690 
Net Cash Provided by Operating Activities
11,018 
12,625 
9,844 
Investing Activities
Purchases of investments
(3,751)
(6,030)
(13,583)
Proceeds from disposals of investments
4,771 
7,059 
13,835 
Acquisitions of businesses, equity method investments and nonmarketable securities
(73)
(4,766)
(1,052)
Proceeds from disposals of businesses, equity method investments and nonmarketable securities
458 
2,180 
189 
Purchases of property, plant and equipment
(1,484)
(1,367)
(1,177)
Proceeds from disposals of property, plant and equipment
75 
108 
189 
Collateral (paid) received associated with hedging activities — net
(1,465)
— 
— 
Other investing activities
706 
51 
122 
Net Cash Provided by (Used in) Investing Activities
(763)
(2,765)
(1,477)
Financing Activities
Issuances of debt
3,972 
13,094 
26,934 
Payments of debt
(4,930)
(12,866)
(28,796)
Issuances of stock
837 
702 
647 
Purchases of stock for treasury
(1,418)
(111)
(118)
Dividends
(7,616)
(7,252)
(7,047)
Other financing activities
(1,095)
(353)
310 
Net Cash Provided by (Used in) Financing Activities
(10,250)
(6,786)
(8,070)
Effect of Exchange Rate Changes on Cash, Cash Equivalents, Restricted Cash and
   Restricted Cash Equivalents
(205)
(159)
76 
Cash, Cash Equivalents, Restricted Cash and Restricted Cash Equivalents
Net increase (decrease) in cash, cash equivalents, restricted cash and restricted cash
   equivalents during the year
(200)
2,915 
373 
Cash, cash equivalents, restricted cash and restricted cash equivalents at beginning of year
10,025 
7,110 
6,737 
Cash, Cash Equivalents, Restricted Cash and Restricted Cash Equivalents at End of Year
9,825 
10,025 
7,110 
Less: Restricted cash and restricted cash equivalents at end of year
306 
341 
315 
Cash and Cash Equivalents at End of Year
$
9,519 $
9,684 $
6,795 
Refer to Notes to Consolidated Financial Statements.
64</t>
  </si>
  <si>
    <t>63,66</t>
  </si>
  <si>
    <t>{'Answer': ' 0.60', 'Reference': 'THE COCA-COLA COMPANY AND SUBSIDIARIES\nCONSOLIDATED STATEMENTS OF INCOME\n(In millions except per share data)\nYear Ended December 31, 2022 2021 2020\nNet Operating Revenues $ 43,004 $ 38,655 $ 33,014 \nCost of goods sold 18,000 15,357 13,433 \nGross Profit 25,004 23,298 19,581 \nSelling, general and administrative expenses 12,880 12,144 9,731 \nOther operating charges 1,215 846 853 \nOperating Income 10,909 10,308 8,997 \nInterest income 449 276 370 \nInterest expense 882 1,597 1,437 \nEquity income (loss) — net 1,472 1,438 978 \nOther income (loss) — net (262) 2,000 841 \nIncome Before Income Taxes 11,686 12,425 9,749 \nIncome taxes 2,115 2,621 1,981 \nConsolidated Net Income 9,571 9,804 7,768 \nLess: Net income (loss) attributable to noncontrolling interests 29 33 21 \nNet Income Attributable to Shareowners of The Coca-Cola Company $ 9,542 $ 9,771 $ 7,747 \nBasic Net Income Per Share $ 2.20 $ 2.26 $ 1.80 \nDiluted Net Income Per Share $ 2.19 $ 2.25 $ 1.79Basic Net Income Per Share $ 2.20 $ 2.26 $ 1.80 \nDiluted Net Income Per Share $ 2.19 $ 2.25 $ 1.79 \nAverage Shares Outstanding — Basic 4,328 4,315 4,295 \nEffect of dilutive securities 22 25 28 \nAverage Shares Outstanding — Diluted 4,350 4,340 4,323 \nCalculated based on net income attributable to shareowners of The Coca-Cola Company .\nRefer to Notes to Consolidated Financial Statements.1\n1\n1 \n61'}</t>
  </si>
  <si>
    <t>financebench_id_10130</t>
  </si>
  <si>
    <t>CORNING_2020_10K</t>
  </si>
  <si>
    <t>https://d18rn0p25nwr6d.cloudfront.net/CIK-0000024741/7cdeac7f-277e-4258-ad8e-4ba0f655f368.pdf</t>
  </si>
  <si>
    <t>https://www.sec.gov/ixviewer/ix.html?doc=/Archives/edgar/data/0000024741/000156276221000023/glw-20201231x10k.htm</t>
  </si>
  <si>
    <t>Based on the information provided primarily in the balance sheet and the statement of income, what is FY2020 days payable outstanding (DPO) for Corning? DPO is defined as: 365 * (average accounts payable between FY2019 and FY2020) / (FY2020 COGS + change in inventory between FY2019 and FY2020). Round your answer to two decimal places.</t>
  </si>
  <si>
    <t>63.86</t>
  </si>
  <si>
    <t>Index
Consolidated Statements of Income
Corning Incorporated and Subsidiary Companies
Year ended December 31,
(In millions, except per share amounts)
2020
2019
2018
Net sales
$
 11,303  
$
 11,503   $
 11,290
Cost of sales
 7,772  
 7,468    
 6,829
Gross margin
 3,531  
 4,035    
 4,461
Operating expenses:
Selling, general and administrative expenses
 1,747  
 1,585    
 1,799
Research, development and engineering expenses
 1,154  
 1,031    
 993
Amortization of purchased intangibles
 121  
 113    
 94
Operating income
 509  
 1,306    
 1,575
Equity in (losses) earnings of affiliated companies (Note 3)
 (25) 
 17    
 390
Interest income
 15  
 21    
 38
Interest expense
 (276) 
 (221)   
 (191)
Translated earnings contract (loss) gain, net (Note 15)
 (38) 
 248    
 (93)
Transaction-related gain, net (Note 4)
 498  
Other expense, net
 (60) 
 (155)   
 (216)
Income before income taxes
 623  
 1,216    
 1,503
Provision for income taxes (Note 8)
 (111) 
 (256)   
 (437)
Net income attributable to Corning Incorporated
$
 512  
$
 960   $
 1,066
Earnings per common share attributable to 
Corning Incorporated:
Basic (Note 18)
$
 0.54  
$
 1.11   $
 1.19
Diluted (Note 18)
$
 0.54  
$
 1.07   $
 1.13
The accompanying notes are an integral part of these consolidated financial statements.
70___FINANCEBENCH_DELIMITER___Index
Consolidated Balance Sheets
Corning Incorporated and Subsidiary Companies
December 31,
(In millions, except share and per share amounts)
2020
2019
Assets
Current assets:
Cash and cash equivalents
$
 2,672   $
 2,434
Trade accounts receivable, net of doubtful accounts - $46 and $41
 2,133    
 1,836
Inventories, net (Note 6)
 2,438    
 2,320
Other current assets (Note 11 and 15)
 761    
 873
Total current assets
 8,004    
 7,463
Property, plant and equipment, net of accumulated depreciation -
  $13,663 and $12,995 (Note 9)
 15,742    
 15,337
Goodwill, net (Note 10)
 2,460    
 1,935
Other intangible assets, net (Note 10)
 1,308    
 1,185
Deferred income taxes (Note 8)
 1,121    
 1,157
Other assets (Note 11 and 15)
 2,140    
 1,821
Total Assets 
$
 30,775   $
 28,898
Liabilities and Equity
Current liabilities:
Current portion of long-term debt and short-term borrowings (Note 12)
$
 156   $
 11
Accounts payable
 1,174    
 1,587
Other accrued liabilities (Note 11 and 14)
 2,437    
 1,923
Total current liabilities
 3,767    
 3,521
Long-term debt (Note 12)
 7,816    
 7,729
Postretirement benefits other than pensions (Note 13)
 727    
 671
Other liabilities (Note 11 and 14)
 5,017    
 3,980
Total liabilities
 17,327    
 15,901
Commitments, contingencies and guarantees (Note 14)
Shareholders’ equity (Note 17):
Convertible preferred stock, Series A – Par value $100 per share; 
  Shares authorized 3,100; Shares issued: 2,300
 2,300    
 2,300
Common stock – Par value $0.50 per share; Shares authorized: 3.8 billion; 
  Shares issued: 1,726 million and 1,718 million
 863    
 859
Additional paid-in capital – common stock
 14,642    
 14,323
Retained earnings
 16,120    
 16,408
Treasury stock, at cost; shares held: 961 million and 956 million
 (19,928)   
 (19,812)
Accumulated other comprehensive loss
 (740)   
 (1,171)
Total Corning Incorporated shareholders’ equity
 13,257    
 12,907
Noncontrolling interests
 191    
 90
Total equity
 13,448    
 12,997
Total Liabilities and Equity
$
 30,775   $
 28,898
The accompanying notes are an integral part of these consolidated financial statements.
72</t>
  </si>
  <si>
    <t>70,72</t>
  </si>
  <si>
    <t>{'Answer': ' 101', 'Reference': 'obligation\xa0and\xa086%\xa0of\xa0the\xa0related\xa0plans’\xa0assets.\n\xa0\nIn\xa02020,\xa0Corning\xa0made\xa0$180\xa0million\xa0in\xa0voluntary\xa0contributions\xa0to\xa0our\xa0domestic\xa0defined\xa0benefit\xa0pension\xa0plan\xa0and\xa0cash\xa0contributions\xa0of\n\xa0 $41\xa0million\xa0to\xa0our\xa0international\xa0pension\xa0plans.\xa0During\xa02021,\xa0the\xa0Company\xa0anticipates\xa0making\xa0cash\xa0contributions\xa0of\xa0$31\xa0million\xa0to\xa0the\n\xa0 international\xa0pension\xa0plans.\n\xa0\nRefer\xa0to\xa0Note\xa013\xa0(Employee\xa0Retirement\xa0Plans)\xa0to\xa0the\xa0consolidated\xa0financial\xa0statements\xa0for\xa0additional\xa0information.\n\xa0\nKey Balance Sheet Data\n \xa0\nBalance\xa0sheet\xa0and\xa0working\xa0capital\xa0measures\xa0are\xa0provided\xa0in\xa0the\xa0following\xa0table\xa0(in\xa0millions):\n\xa0\n\xa0 \xa0 \xa0 \xa0 \xa0\n\xa0 \xa0 \xa0 \xa0 \xa0 \xa0\nDecember\xa031, \xa0\n2020 \xa0 2019 Working\xa0capital\n$  4,237 \xa0$\xa03,942 Current\xa0ratio\n\xa0 2.1:1 \xa0\xa02.1:1 Trade\xa0accounts\xa0receiv\nable,\xa0net\xa0of\xa0doubtful\xa0accounts$  2,133 \xa0$\xa01,836 Days\xa0sales\xa0outstanding\n\xa0  57 \xa0\xa0\xa059 Inventories\n$  2,438 \xa0$\xa02,320 Inventory\xa0turns\n\xa0  3.2 \xa0\xa0\xa03.3 Days\xa0payable\xa0outstanding\xa0\n(1) \xa0  44 \xa0\xa0\xa048 Long-term\xa0debt\n$  7,816 \xa0$\xa07,729 Total\xa0debt9.4 \xa0billion\xa0and\xa0$\n8.5\xa0billion\xa0at\xa0December\xa031,\xa02020\xa0and\xa02019,\xa0respectively.\xa0The\xa0Company\xa0measures\xa0the\xa0fair\xa0value\xa0of\xa0its\xa0long-term\xa0debt\xa0using\xa0Level\xa02\xa0inputs\xa0 based\xa0primarily\xa0on\xa0current\xa0market\xa0yields\xa0for\xa0its\xa0existing\xa0debt\xa0traded\xa0in\xa0the\xa0secondary\xa0market.\n\xa0\nCorning\xa0did\xa0\nno t\xa0have\xa0outstanding\xa0commercial\xa0paper\xa0at\xa0December\xa031,\xa02020\xa0and\xa02019.\xa0\nCorning\xa0maintains\xa0a\xa0revolving\xa0credit\xa0agreement\xa0(the\xa0“Revolving\xa0Credit\xa0Agreement”)\xa0which\xa0provides\xa0a\xa0committed\xa0$\n1.5 \xa0billion\xa0unsecured\xa0 multi-currency\xa0line\xa0of\xa0credit\xa0and\xa0expires\xa0\nAugust\xa015,\xa02023 .\xa0At\xa0December\xa031,\xa02020,\xa0there\xa0were\xa0 no \xa0outstanding\xa0amounts\xa0under\xa0the\xa0Revolving\xa0 Credit\xa0Agreement.\n\xa0 \xa0\n\xa0\n101'}</t>
  </si>
  <si>
    <t>financebench_id_02981</t>
  </si>
  <si>
    <t>CORNING_2021_10K</t>
  </si>
  <si>
    <t>https://d18rn0p25nwr6d.cloudfront.net/CIK-0000024741/f9519502-38b3-4e0b-94fa-b6a7138812a4.pdf</t>
  </si>
  <si>
    <t>https://www.sec.gov/Archives/edgar/data/24741/000143774922003247/glw20211231_10k_htm.xml</t>
  </si>
  <si>
    <t>Taking into account the information outlined in the income statement, what is the FY2019 - FY2021 3 year average unadjusted operating income % margin for Corning? Answer in units of percents and round to one decimal place.</t>
  </si>
  <si>
    <t>10.30%</t>
  </si>
  <si>
    <t>Table of Contents
Consolidated Statements of Income 
Corning Incorporated and Subsidiary Companies
Year ended December 31,
(In millions, except per share amounts)
2021
2020
2019
Net sales
  $
14,082    $
11,303    $
11,503 
Cost of sales
9,019     
7,772     
7,468 
Gross margin
5,063     
3,531     
4,035 
Operating expenses:
Selling, general and administrative expenses
1,827     
1,747     
1,585 
Research, development and engineering expenses
995     
1,154     
1,031 
Amortization of purchased intangibles
129     
121     
113 
Operating income
2,112     
509     
1,306 
Equity in earnings (losses) of affiliated companies (Note 3)
35     
(25)    
17 
Interest income
11     
15     
21 
Interest expense
(300)    
(276)    
(221)
Translated earnings contract gain (loss), net (Note 15)
354     
(38)    
248 
Transaction-related gain, net (Note 4)
498     
Other income (expense), net
185     
(60)    
(155)
Income before income taxes
2,397     
623     
1,216 
Provision for income taxes (Note 8)
(491)    
(111)    
(256)
Net income attributable to Corning Incorporated
  $
1,906    $
512    $
960 
Earnings per common share attributable to Corning Incorporated:
Basic (Note 18)
  $
1.30    $
0.54    $
1.11 
Diluted (Note 18)
  $
1.28    $
0.54    $
1.07 
Reconciliation of net income attributable to Corning Incorporated versus net income available to common
shareholders:
Net income attributable to Corning Incorporated
  $
1,906    $
512    $
960 
Series A convertible preferred stock dividend
(24)    
(98)    
(98)
Excess consideration paid for redemption of preferred stock (1)
(803)    
Net income available to common shareholders
  $
1,079    $
414    $
862 
(1)
Refer to Note 17 (Shareholders' Equity) and Note 18 (Earnings per Common Share) to the consolidated financial statements for additional information.
The accompanying notes are an integral part of these consolidated financial statements.
65</t>
  </si>
  <si>
    <t>65</t>
  </si>
  <si>
    <t>{'Answer': ' 38.3%', 'Reference': 'Table\xa0of\xa0Contents\xa0\nGross Margin\n\xa0\nIn\xa0the\xa0year\xa0ended\xa0Decembe\nr\xa031,\xa02021,\xa0gross\xa0margin\xa0increased\xa0by\xa0$1,532\xa0million,\xa0or\xa043%.\xa0Gross\xa0margin\xa0as\xa0a\xa0percentage\xa0of\xa0sales\xa0increased\xa0by\xa05\xa0percentage\xa0points.\xa0\xa0Theincrease\xa0in\xa0gross\xa0margin\xa0was\xa0p\nrimarily\xa0driven\xa0by\xa0higher\xa0sales\xa0in\xa0all\xa0segments,\xa0as\xa0well\xa0as\xa0lower\xa0charges\xa0for\xa0severance\xa0and\xa0capacity\xa0realignment\xa0costs\xa0of\xa0$89\xa0million\xa0and$252\xa0million,\xa0respective\nly,\xa0partially\xa0offset\xa0by\xa0increased\xa0expenses\xa0due\xa0to\xa0elevated\xa0freight,\xa0logistics\xa0and\xa0raw\xa0material\xa0costs\xa0for\xa0the\xa0year\xa0ended\xa0December\xa031,\xa02021.\xa0\nMovements\xa0in\xa0foreign\xa0exchang\ne\xa0rates\xa0had\xa0a\xa0positive\xa0impact\xa0of\xa0$77\xa0million\xa0on\xa0Corning’s\xa0consolidated\xa0gross\xa0margin\xa0in\xa0the\xa0year\xa0ended\xa0December\xa031,\xa02021,\xa0when\xa0compared\xa0tothe\xa0same\xa0period\xa0in\xa02020.\n\xa0\nSelling, General and Administrative Expenses\n\xa0\nWhen\xa0compared\xa0to\xa0the\xa0yea\nr\xa0ended\xa0December\xa031,\xa02020,\xa0selling,\xa0general\xa0and\xa0administrative\xa0expenses\xa0increased\xa0by\xa0$80\xa0million,\xa0or\xa05%,\xa0in\xa0the\xa0year\xa0ended\xa0December\xa031,\xa02021.\xa0The\xa0increase\xa0was\xa0primarIndex\xa0\n\xa0\n\xa0\nGross Margin\nIn\xa0the\xa0year\xa0ended\xa0December\xa031,\xa02020,\xa0gross\xa0margin\xa0decreased\xa0by\xa0$504\xa0million,\xa0or\xa012%.\xa0Gross\xa0margin\xa0as\xa0a\xa0percentage\xa0of\xa0sales\xa0declined\xa0by\xa04\n\xa0 percentage\xa0points.\xa0Negative\xa0impacts\xa0to\xa0gross\xa0margin\xa0were\xa0primarily\xa0driven\xa0by\xa0severance\xa0charges\xa0for\xa0the\xa0Display\xa0Technologies\xa0segment\xa0and\n\xa0 lower\xa0volumes\xa0in\xa0Display\xa0Technologies,\xa0Optical\xa0Communications\xa0and\xa0Environmental\xa0Technologies\xa0segments\xa0for\xa0the\xa0year\xa0ended\xa0December\n\xa0 31,\xa02020.\n\xa0\nMovements\xa0in\xa0foreign\xa0exchange\xa0rates\xa0had\xa0a\xa0$91\xa0million\xa0positive\xa0impact\xa0on\xa0Corning’s\xa0consolidated\xa0gross\xa0margin\xa0in\xa0the\xa0year\xa0ended\n\xa0 December\xa031,\xa02020,\xa0when\xa0compared\xa0to\xa0the\xa0same\xa0period\xa0in\xa02019.\n\xa0\nSelling, General and Administrative Expenses\n When\xa0compared\xa0to\xa0the\xa0year\xa0ended\xa0December\xa031,\xa02019,\xa0selling,\xa0general\xa0and\xa0administrative\xa0expenses\xa0increased\xa0by\xa0$162\xa0million,\xa0or\xa010%,\xa0in\xa0the\n\xa0 year\xa0ended\xa0December\xa031,\xa02020.\xa0Selling,\xa0general\xa0and\xa0administrative\xa0expenses\xa0increased\xa0by\xa01%\xa0as\xa0a\xa0percentage\xa0of\xa0sales.'}</t>
  </si>
  <si>
    <t>financebench_id_04209</t>
  </si>
  <si>
    <t>COSTCO_2021_10K</t>
  </si>
  <si>
    <t>https://d18rn0p25nwr6d.cloudfront.net/CIK-0000909832/534964a5-44c9-47b3-b3c0-7620830fad6c.pdf</t>
  </si>
  <si>
    <t>https://www.sec.gov/Archives/edgar/data/909832/000090983221000014/cost-20210829_htm.xml</t>
  </si>
  <si>
    <t>Using only the information within the balance sheet, how much total assets did Costco have at the end of FY2021? Answer in USD millions.</t>
  </si>
  <si>
    <t xml:space="preserve">$59,268.00 </t>
  </si>
  <si>
    <t>Table of Contents
COSTCO WHOLESALE CORPORATION
CONSOLIDATED BALANCE SHEETS
(amounts in millions, except par value and share data)
August 29,
2021
August 30,
2020
ASSETS
CURRENT ASSETS
Cash and cash equivalents
$
11,258 
$
12,277 
Short-term investments
917 
1,028 
Receivables, net
1,803 
1,550 
Merchandise inventories
14,215 
12,242 
Other current assets
1,312 
1,023 
Total current assets
29,505 
28,120 
OTHER ASSETS
Property and equipment, net
23,492 
21,807 
Operating lease right-of-use assets
2,890 
2,788 
Other long-term assets
3,381 
2,841 
TOTAL ASSETS
$
59,268 
$
55,556 
LIABILITIES AND EQUITY
CURRENT LIABILITIES
Accounts payable
$
16,278 
$
14,172 
Accrued salaries and benefits
4,090 
3,605 
Accrued member rewards
1,671 
1,393 
Deferred membership fees
2,042 
1,851 
Current portion of long-term debt
799 
95 
Other current liabilities
4,561 
3,728 
Total current liabilities
29,441 
24,844 
OTHER LIABILITIES
Long-term debt, excluding current portion
6,692 
7,514 
Long-term operating lease liabilities
2,642 
2,558 
Other long-term liabilities
2,415 
1,935 
TOTAL LIABILITIES
41,190 
36,851 
COMMITMENTS AND CONTINGENCIES
EQUITY
Preferred stock $0.01 par value; 100,000,000 shares authorized; no shares issued and
outstanding
— 
— 
Common stock $0.01 par value; 900,000,000 shares authorized; 441,825,000 and
441,255,000 shares issued and outstanding
4 
4 
Additional paid-in capital
7,031 
6,698 
Accumulated other comprehensive loss
(1,137)
(1,297)
Retained earnings
11,666 
12,879 
Total Costco stockholders’ equity
17,564 
18,284 
Noncontrolling interests
514 
421 
TOTAL EQUITY
18,078 
18,705 
TOTAL LIABILITIES AND EQUITY
$
59,268 
$
55,556 
The accompanying notes are an integral part of these consolidated financial statements.
38</t>
  </si>
  <si>
    <t>{'Answer': ' $59,268', 'Reference': 'Table of Contents\nCOSTCO WHOLESALE CORPORATION\nCONSOLIDATED BALANCE SHEETS\n(amounts in millions, except par value and share data)\nAugust 29,\n2021August 30,\n2020\nASSETS\nCURRENT ASSETS\nCash and cash equivalents $ 11,258 $ 12,277 \nShort-term investments 917 1,028 \nReceivables, net 1,803 1,550 \nMerchandise inventories 14,215 12,242 \nOther current assets 1,312 1,023 \nTotal current assets 29,505 28,120 \nOTHER ASSETS\nProperty and equipment, net 23,492 21,807 \nOperating lease right-of-use assets 2,890 2,788 \nOther long-term assets 3,381 2,841 \nTOTAL ASSETS $ 59,268 $ 55,556 \nLIABILITIES AND EQUITY\nCURRENT LIABILITIES\nAccounts payable $ 16,278 $ 14,172 \nAccrued salaries and benefits 4,090 3,605 \nAccrued member rewards 1,671 1,393 \nDeferred membership fees 2,042 1,851 \nCurrent portion of long-term debt 799 95 \nOther current liabilities 4,561 3,728 \nTotal current liabilities 29,441 24,844 \nOTHER LIABILITIES\nLong-term debt, excluding current portion 6,692 7,514Table of Contents\nCOSTCO WHOLESALE CORPORATION\nCONSOLIDATED STATEMENTS OF EQUITY\n(amounts in millions)\n Common Stock\nAdditional\nPaid-in\nCapitalAccumulated\nOther\nComprehensive\nIncome (Loss)Retained\nEarningsTotal Costco\nStockholders’\nEquityNoncontrolling\nInterestsTotal\nEquity  Shares\n(000’s) Amount\nBALANCE AT SEPTEMBER 2, 2018 438,189 $ 4 $ 6,107 $ (1,199)$ 7,887 $ 12,799 $ 304 $13,103 \nNet income — — — — 3,659 3,659 45 3,704 \nForeign-currency translation\nadjustment and other, net — — — (237) — (237) (8) (245)\nStock-based compensation — — 598 — — 598 — 598 \nRelease of vested restricted stock\nunits (RSUs), including tax\neffects 2,533 — (272) — — (272) — (272)\nRepurchases of common stock (1,097) — (16) — (231) (247) — (247)\nCash dividends declared and other — — — — (1,057) (1,057) — (1,057)\nBALANCE AT SEPTEMBER 1, 2019 439,625 4 6,417 (1,436) 10,258 15,243 341 15,584 \nNet income — — — — 4,002 4,002 57 4,059 \nForeign-currency translation\nadjustment and other, net — — — 139 — 139 23 162'}</t>
  </si>
  <si>
    <t>financebench_id_03471</t>
  </si>
  <si>
    <t>GENERALMILLS_2020_10K</t>
  </si>
  <si>
    <t>https://s29.q4cdn.com/993087495/files/doc_downloads/2020/F20_10K_Final_07.01.2020.pdf</t>
  </si>
  <si>
    <t>https://www.sec.gov/Archives/edgar/data/40704/000119312520186469/d89717d10k_htm.xml</t>
  </si>
  <si>
    <t>By drawing conclusions from the information stated only in the statement of financial position, what is General Mills's FY2020 working capital ratio? Define working capital ratio as total current assets divided by total current liabilities. Round your answer to two decimal places.</t>
  </si>
  <si>
    <t>0.68</t>
  </si>
  <si>
    <t>50 
Consolidated Balance Sheets 
GENERAL MILLS, INC. AND SUBSIDIARIES 
(In Millions, Except Par Value) 
May 31, 2020 
May 26, 2019 
ASSETS 
Current assets: 
Cash and cash equivalents 
$ 
1,677.8  $ 
450.0 
Receivables 
1,615.1   
1,679.7 
Inventories 
1,426.3   
1,559.3 
Prepaid expenses and other current assets 
402.1   
497.5 
Total current assets 
5,121.3   
4,186.5 
Land, buildings, and equipment 
3,580.6   
3,787.2 
Goodwill 
13,923.2   
13,995.8 
Other intangible assets 
7,095.8   
7,166.8 
Other assets 
1,085.8   
974.9 
Total assets 
$ 
30,806.7  $ 
30,111.2 
LIABILITIES AND EQUITY 
Current liabilities: 
Accounts payable 
$ 
3,247.7  $ 
2,854.1 
Current portion of long-term debt 
2,331.5   
1,396.5 
Notes payable 
279.0   
1,468.7 
Other current liabilities 
1,633.3   
1,367.8 
Total current liabilities 
7,491.5   
7,087.1 
Long-term debt 
10,929.0   
11,624.8 
Deferred income taxes 
1,947.1   
2,031.0 
Other liabilities 
1,545.0   
1,448.9 
Total liabilities 
21,912.6   
22,191.8 
Redeemable interest 
544.6   
551.7 
Stockholders' equity: 
Common stock, 754.6 shares issued, $0.10 par value 
75.5   
75.5 
Additional paid-in capital 
1,348.6   
1,386.7 
Retained earnings 
15,982.1   
14,996.7 
Common stock in treasury, at cost, shares of 144.8 and 152.7 
(6,433.3)  
(6,779.0)
Accumulated other comprehensive loss 
(2,914.4)  
(2,625.4)
Total stockholders' equity 
8,058.5   
7,054.5 
Noncontrolling interests 
291.0   
313.2 
Total equity 
8,349.5   
7,367.7 
Total liabilities and equity 
$ 
30,806.7  $ 
30,111.2 
See accompanying notes to consolidated financial statements.</t>
  </si>
  <si>
    <t>{'Answer': ' The working capital ratio for General Mills in FY2020 is 1.17. Working capital ratio is calculated by dividing total current assets by total current liabilities. In this case, the total current assets for General Mills in FY2020 were $6,774 million and the total current liabilities were $5,789 million, resulting in a working capital ratio of 1.17 (6,774/5,789 = 1.17).', 'Reference': 'December\xa031, \xa0 \xa0\n\xa0 2021 \xa0 \xa02020 \xa0 Working\xa0capital\n\xa0 $2,853 \xa0\xa0$4,237 \xa0Current\xa0ratio\n\xa0 1.6:1 \xa0\xa02.1:1 \xa0Trade\xa0accounts\xa0receiv\nable,\xa0net\xa0of\xa0doubtful\xa0accounts\xa0 $2,004 \xa0\xa0$2,133 \xa0Days\xa0sales\xa0outstanding\n\xa0 \xa049 \xa0\xa0\xa057 \xa0Inventories\n\xa0 $2,481 \xa0\xa0$2,438 \xa0Inventory\xa0turns\n\xa0 \xa03.7 \xa0\xa0\xa03.2 \xa0Days\xa0payable\xa0outstanding\xa0\n(1) \xa0 \xa050 \xa0\xa0\xa044 \xa0Long-term\xa0debt\n\xa0 $6,989 \xa0\xa0$7,816 \xa0Total\xa0debt\n\xa0 $7,044 \xa0\xa0$7,972 \xa0Total\xa0debt\xa0to\xa0total\xa0capital\n\xa0 \xa036 %\xa0\xa037 %\xa0\n(1)\nIncludes\xa0trade\xa0payables\xa0only.\xa0\nManagement Assessment of Liquidity\n\xa0\nWe\xa0ended\xa02021\xa0with\xa0$2.1\xa0billion\xa0of\xa0cash\xa0\nand\xa0cash\xa0equivalents.\xa0Our\xa0cash\xa0and\xa0cash\xa0equivalents\xa0are\xa0held\xa0in\xa0various\xa0locations\xa0throughout\xa0the\xa0world\xa0and\xa0are\xa0generallyunrestricted.\xa0We\xa0uti\nlize\xa0a\xa0variety\xa0of\xa0strategies\xa0to\xa0ensure\xa0that\xa0our\xa0worldwide\xa0cash\xa0is\xa0available\xa0in\xa0the\xa0locations\xa0in\xa0which\xa0it\xa0is\xa0needed.\xa0At\xa0December\xa031,\xa02021,\xa0approximately58%\xa0of\xa0the\xa0consolidated\xa0cash\xa0\nand\xa0cash\xa0equivalents\xa0were\xa0held\xa0outside\xa0the\xa0U.S.\xa0\nCorning\xa0also\xa0has\xa0a\xa0commerciFinancial Statements and Supplementary Data of this Form 10-K.\nThe change in working capital is defined as the variance in total changes in operating assets and liabilities as shown on the Consolidated Statements of Cash Flows in Item 8.—Financial\nStatements and Supplementary Data of this Form 10-K.(1)\n(2)\n(1)\n(2)'}</t>
  </si>
  <si>
    <t>financebench_id_04854</t>
  </si>
  <si>
    <t>According to the information provided in the statement of cash flows, what is the FY2020 free cash flow (FCF) for General Mills? FCF here is defined as: (cash from operations - capex). Answer in USD millions.</t>
  </si>
  <si>
    <t xml:space="preserve">$3,215.00 </t>
  </si>
  <si>
    <t>52 
Consolidated Statements of Cash Flows 
GENERAL MILLS, INC. AND SUBSIDIARIES 
(In Millions) 
Fiscal Year 
2020 
2019  
2018  
Cash Flows - Operating Activities 
Net earnings, including earnings attributable to redeemable and noncontrolling interests $ 
2,210.8  $ 
1,786.2  $ 
2,163.0 
Adjustments to reconcile net earnings to net cash provided by operating activities: 
Depreciation and amortization 
594.7   
620.1   
618.8 
After-tax earnings from joint ventures 
(91.1)  
(72.0)  
(84.7)
Distributions of earnings from joint ventures 
76.5   
86.7   
113.2 
Stock-based compensation 
94.9   
84.9   
77.0 
Deferred income taxes 
(29.6)  
93.5   
(504.3)
Pension and other postretirement benefit plan contributions 
(31.1)  
(28.8)  
(31.8)
Pension and other postretirement benefit plan costs 
(32.3)  
6.1   
4.6 
Divestitures loss 
-   
30.0   
- 
Restructuring, impairment, and other exit costs 
43.6   
235.7   
126.0 
Changes in current assets and liabilities, excluding the effects of acquisitions 
  and divestitures 
793.9   
(7.5)  
542.1 
Other, net 
45.9   
(27.9)  
(182.9)
Net cash provided by operating activities 
3,676.2   
2,807.0   
2,841.0 
Cash Flows - Investing Activities 
Purchases of land, buildings, and equipment 
(460.8)  
(537.6)  
(622.7)
Acquisition, net of cash acquired 
-   
-   
(8,035.8)
Investments in affiliates, net 
(48.0)  
0.1   
(17.3)
Proceeds from disposal of land, buildings, and equipment 
1.7   
14.3   
1.4 
Proceeds from divestitures 
-   
26.4   
- 
Other, net 
20.9   
(59.7)  
(11.0)
Net cash used by investing activities 
(486.2)  
(556.5)  
(8,685.4)
Cash Flows - Financing Activities 
Change in notes payable 
(1,158.6)  
(66.3)  
327.5 
Issuance of long-term debt 
1,638.1   
339.1   
6,550.0 
Payment of long-term debt 
(1,396.7)  
(1,493.8)  
(600.1)
Proceeds from common stock issued on exercised options 
263.4   
241.4   
99.3 
Proceeds from common stock issued 
-   
-   
969.9 
Purchases of common stock for treasury 
(3.4)  
(1.1)  
(601.6)
Dividends paid 
(1,195.8)  
(1,181.7)  
(1,139.7)
Investments in redeemable interest 
-   
55.7   
- 
Distributions to noncontrolling and redeemable interest holders 
(72.5)  
(38.5)  
(51.8)
Other, net 
(16.0)  
(31.2)  
(108.0)
Net cash (used) provided by financing activities 
(1,941.5)  
(2,176.4)  
5,445.5 
Effect of exchange rate changes on cash and cash equivalents 
(20.7)  
(23.1)  
31.8 
Increase (decrease) in cash and cash equivalents 
1,227.8 
51.0 
(367.1)
Cash and cash equivalents - beginning of year 
450.0   
399.0   
766.1 
Cash and cash equivalents - end of year 
$ 
1,677.8  $ 
450.0  $ 
399.0 
Cash flow from changes in current assets and liabilities, excluding the effects of  
  acquisitions and divestitures: 
Receivables 
$ 
37.9  $ 
(42.7) $ 
(122.7)
Inventories 
103.1   
53.7   
15.6 
Prepaid expenses and other current assets 
94.2   
(114.3)  
(10.7)
Accounts payable 
392.5   
162.4   
575.3 
Other current liabilities 
166.2   
(66.6)  
84.6 
Changes in current assets and liabilities 
$ 
793.9  $ 
(7.5) $ 
542.1 
See accompanying notes to consolidated financial statements.</t>
  </si>
  <si>
    <t>{'Answer': ' $2,210.8 million', 'Reference': '49Consolidated Statements of Cash Flows\nGENERAL MILLS, INC. AND SUBSIDIARIES\n(In Millions)\nFiscal Year\n2022 2021  2020  \nCash Flows - Operating Activities\nNet earnings, including earnings attributable to redeemable and noncontrolling interests $ 2,735.0 $ 2,346.0 $ 2,210.8\nAdjustments to reconcile net earnings to net cash provided by operating activities:\nDepreciation and amortization 570.3 601.3 594.7\nAfter -tax earnings from joint ventures (111.7) (117.7) (91.1)\nDistributions of earnings from joint ventures 107.5 95.2 76.5\nStock-based compensation 98.7 89.9 94.9\nDeferred income taxes 62.2 118.8 (29.6)\nPension and other postretirement benefit plan contributions (31.3) (33.4) (31.1)\nPension and other postretirement benefit plan costs (30.1) (33.6) (32.3)\nDivestitures (gain) loss (194.1) 53.5 -52 \n Consolidated Statements of Cash Flows \nGENERAL MILLS, INC. AND SUBSIDIARIES  \n(In Millions)  \n Fiscal Year \n 2020 2019  2018  \nCash Flows - Operating Activities        \nNet earnings, including earnings attributable to redeemable and noncontrolling interests  $ 2,210.8   $ 1,786.2  $ 2,163.0 \nAdjustments to reconcile net earnings to net cash provided by operating activities:          \nDepreciation and amortization   594.7    620.1   618.8 \nAfter-tax earnings from joint ventures   (91.1)   (72.0)  (84.7)\nDistributions of earnings from joint ventures   76.5    86.7   113.2 \nStock-based compensation   94.9    84.9   77.0 \nDeferred income taxes   (29.6)   93.5   (504.3)\nPension and other postretirement benefit plan contributions   (31.1)   (28.8)  (31.8)\nPension and other postretirement benefit plan costs   (32.3)   6.1   4.6 \nDivestitures loss   -    30.0   - \nRestructuring, impairment, and other exit costs   43.6    235.7   126.0'}</t>
  </si>
  <si>
    <t>financebench_id_10136</t>
  </si>
  <si>
    <t>GENERALMILLS_2022_10K</t>
  </si>
  <si>
    <t>https://d18rn0p25nwr6d.cloudfront.net/CIK-0000040704/e031af8c-f4fd-4350-9275-d3dbbec95c8c.pdf</t>
  </si>
  <si>
    <t>https://www.sec.gov/Archives/edgar/data/40704/000119312522185257/d313744d10k_htm.xml</t>
  </si>
  <si>
    <t>We want to calculate a financial metric. Please help us compute it by basing your answers off of the cash flow statement and the income statement. Here's the question: what is the FY2022 retention ratio (using total cash dividends paid and net income attributable to shareholders) for General Mills? Round answer to two decimal places.</t>
  </si>
  <si>
    <t>0.54</t>
  </si>
  <si>
    <t>45
Consolidated Statements of Earnings
GENERAL MILLS, INC. AND SUBSIDIARIES
(In Millions, Except per Share Data)
Fiscal Year
2022
2021
2020
Net sales
$
18,992.8
$
18,127.0
$
17,626.6
Cost of sales
12,590.6
11,678.7
11,496.7
Selling, general, and administrative expenses
3,147.0
3,079.6
3,151.6
Divestitures (gain) loss
(194.1)
53.5
-
Restructuring, impairment, and other exit (recoveries) costs
(26.5)
170.4
24.4
Operating profit
3,475.8
3,144.8
2,953.9
Benefit plan non-service income
(113.4)
(132.9)
(112.8)
Interest, net
379.6
420.3
466.5
Earnings before income taxes and after-tax earnings from joint ventures
3,209.6
2,857.4
2,600.2
Income taxes
586.3
629.1
480.5
After-tax earnings from joint ventures
111.7
117.7
91.1
Net earnings, including earnings attributable to redeemable and 
 noncontrolling interests
2,735.0
2,346.0
2,210.8
Net earnings attributable to redeemable and noncontrolling interests
27.7
6.2
29.6
Net earnings attributable to General Mills
$
2,707.3
$
2,339.8
$
2,181.2
Earnings per share — basic
$
4.46
$
3.81
$
3.59
Earnings per share — diluted
$
4.42
$
3.78
$
3.56
Dividends per share
$
2.04
$
2.02
$
1.96
See accompanying notes to consolidated financial statements.___FINANCEBENCH_DELIMITER___49
Consolidated Statements of Cash Flows
GENERAL MILLS, INC. AND SUBSIDIARIES
(In Millions)
Fiscal Year
2022
2021 
2020 
Cash Flows - Operating Activities
Net earnings, including earnings attributable to redeemable and noncontrolling interests
$
2,735.0
$
2,346.0
$
2,210.8
Adjustments to reconcile net earnings to net cash provided by operating activities:
Depreciation and amortization
570.3
601.3
594.7
After-tax earnings from joint ventures
(111.7)
(117.7)
(91.1)
Distributions of earnings from joint ventures
107.5
95.2
76.5
Stock-based compensation
98.7
89.9
94.9
Deferred income taxes
62.2
118.8
(29.6)
Pension and other postretirement benefit plan contributions
(31.3)
(33.4)
(31.1)
Pension and other postretirement benefit plan costs
(30.1)
(33.6)
(32.3)
Divestitures (gain) loss
(194.1)
53.5
-
Restructuring, impairment, and other exit (recoveries) costs
(117.1)
150.9
43.6
Changes in current assets and liabilities, excluding the effects of acquisition and divestitures
277.4
(155.9)
793.9
Other, net
(50.7)
(131.8)
45.9
Net cash provided by operating activities
3,316.1
2,983.2
3,676.2
Cash Flows - Investing Activities
Purchases of land, buildings, and equipment
(568.7)
(530.8)
(460.8)
Acquisition
(1,201.3)
-
-
Investments in affiliates, net
15.4
15.5
(48.0)
Proceeds from disposal of land, buildings, and equipment
3.3
2.7
1.7
Proceeds from divestitures, net of cash divested
74.1
2.9
-
Other, net
(13.5)
(3.1)
20.9
Net cash used by investing activities
(1,690.7)
(512.8)
(486.2)
Cash Flows - Financing Activities
Change in notes payable
551.4
71.7
(1,158.6)
Issuance of long-term debt
2,203.7
1,576.5
1,638.1
Payment of long-term debt
(3,140.9)
(2,609.0)
(1,396.7)
Debt exchange participation incentive cash payment
-
(201.4)
-
Proceeds from common stock issued on exercised options
161.7
74.3
263.4
Purchases of common stock for treasury
(876.8)
(301.4)
(3.4)
Dividends paid
(1,244.5)
(1,246.4)
(1,195.8)
Distributions to noncontrolling and redeemable interest holders
(129.8)
(48.9)
(72.5)
Other, net
(28.0)
(30.9)
(16.0)
Net cash used by financing activities
(2,503.2)
(2,715.5)
(1,941.5)
Effect of exchange rate changes on cash and cash equivalents
(58.0)
72.5
(20.7)
(Decrease) increase in cash and cash equivalents
(935.8)
(172.6)
1,227.8
Cash and cash equivalents - beginning of year
1,505.2
1,677.8
450.0
Cash and cash equivalents - end of year
$
569.4
$
1,505.2
$
1,677.8
Cash flow from changes in current assets and liabilities, excluding the effects of acquisition and
 divestitures:
Receivables
$
(166.3)
$
27.9
$
37.9
Inventories
(85.8)
(354.7)
103.1
Prepaid expenses and other current assets
(35.3)
(42.7)
94.2
Accounts payable
456.7
343.1
392.5
Other current liabilities
108.1
(129.5)
166.2
Changes in current assets and liabilities
$
277.4
$
(155.9)
$
793.9
See accompanying notes to consolidated financial statements.</t>
  </si>
  <si>
    <t>45,49</t>
  </si>
  <si>
    <t>{'Answer': ' The FY2022 retention ratio for General Mills is 0.87. This can be calculated by taking the net income attributable to shareholders of $252 million and dividing it by the total cash dividends paid of $290 million. This results in a retention ratio of 0.87, indicating that General Mills retained 87% of its net income for the fiscal year 2022.', 'Reference': '30, 2021. \nOur net debt to operating cash flow ratio decreased to 3.3 in fiscal 2022 from 3.7 in fiscal 2021, primarily driven by an increase in\ncash provided by operations. Our net debt -to-adjusted EBITDA ratio declined to 2.8 in fiscal 2022 from 2.9 in fiscal 2021 (see the\n“Non-GAAP Measures” section below for our use of this measure not defined by GAAP). \nThe third-party holder of the General Mills Cereals, LLC (GMC) Class A Interests receives quarterly preferred distributions from\navailable net income based on the application of a floating preferred return rate to the holder’s capital account balance established in\nthe most recent mark-to-market valuation (currently $252 million). On June 1, 2021, the floating preferred return rate on GMC’s Class\nA Interests was reset to the sum of three-month LIBOR plus 160 basis points. The preferred return rate is adjusted every three years\nthrough a negotiated agreement with the Class A Interest holder or through a remarketing auction.88Certain Consolidated Statements of Cash Flows amounts are as follows: \nFiscal Year\nIn Millions 2022 2021 2020\nCash interest payments $ 357.8 $ 412.5 $ 418.5\nCash paid for income taxes 545.3 636.1 403.3\nNOTE 19. QUARTERLY DATA (UNAUDITED)\nSummarized quarterly data for fiscal 2022 and fiscal 2021 follows:\nFirst Quarter Second Quarter Third Quarter Fourth Quarter\nFiscal Year Fiscal Year Fiscal Year Fiscal Year\nIn Millions, Except Per\n Share Amounts 2022 2021 2022 2021 2022 2021 2022 2021\nNet sales $4,539.9$4,364.0$5,024.0$4,719.4$4,537.7$4,520.0$4,891.2$4,523.6\nGross margin 1,597.4 1,590.4 1,631.2 1,721.1 1,403.7 1,553.9 1,769.9 1,582.9\nNet earnings attributable to\n General Mills 627.0 638.9 597.2 688.4 660.3 595.7 822.8 416.8\nEPS:\nBasic $ 1.03$ 1.04$ 0.98$ 1.12$ 1.09$ 0.97$ 1.36$ 0.68\nDiluted $ 1.02$ 1.03$ 0.97$ 1.11$ 1.08$ 0.96$ 1.35$ 0.68'}</t>
  </si>
  <si>
    <t>financebench_id_10499</t>
  </si>
  <si>
    <t>KRAFTHEINZ_2019_10K</t>
  </si>
  <si>
    <t>https://ir.kraftheinzcompany.com/static-files/2d2e9a1f-a7bc-4c07-9e5e-77aa60be8f86</t>
  </si>
  <si>
    <t>https://www.sec.gov/Archives/edgar/data/1637459/000163745920000027/form10-k2019_htm.xml</t>
  </si>
  <si>
    <t>What is Kraft Heinz's FY2019 inventory turnover ratio? Inventory turnover ratio is defined as: (FY2019 COGS) / (average inventory between FY2018 and FY2019). Round your answer to two decimal places. Please base your judgments on the information provided primarily in the balance sheet and the P&amp;L statement.</t>
  </si>
  <si>
    <t>6.25</t>
  </si>
  <si>
    <t>The Kraft Heinz Company
Consolidated Statements of Income
(in millions, except per share data)
December 28, 2019  December 29, 2018  December 30, 2017
Net sales
$
24,977
 $
26,268  $
26,076
Cost of products sold
16,830
17,347  
17,043
Gross profit
8,147
8,921  
9,033
Selling, general and administrative expenses, excluding impairment losses
3,178
3,190  
2,927
Goodwill impairment losses
1,197
7,008  
—
Intangible asset impairment losses
702
8,928  
49
Selling, general and administrative expenses
5,077
19,126  
2,976
Operating income/(loss)
3,070
(10,205)  
6,057
Interest expense
1,361
1,284  
1,234
Other expense/(income)
(952)  
(168)  
(627)
Income/(loss) before income taxes
2,661
(11,321)  
5,450
Provision for/(benefit from) income taxes
728
(1,067)  
(5,482)
Net income/(loss)
1,933
(10,254)  
10,932
Net income/(loss) attributable to noncontrolling interest
(2)  
(62)  
(9)
Net income/(loss) attributable to common shareholders
$
1,935
 $
(10,192)  $
10,941
Per share data applicable to common shareholders:
Basic earnings/(loss)
$
1.59
 $
(8.36)  $
8.98
Diluted earnings/(loss)
1.58
(8.36)  
8.91
See accompanying notes to the consolidated financial statements.
45___FINANCEBENCH_DELIMITER___The Kraft Heinz Company
Consolidated Balance Sheets
(in millions, except per share data)
December 28, 2019  December 29, 2018
ASSETS
Cash and cash equivalents
$
2,279  $
1,130
Trade receivables (net of allowances of $33 at December 28, 2019 and $24 at December 29, 2018)
1,973  
2,129
Income taxes receivable
173  
152
Inventories
2,721  
2,667
Prepaid expenses
384  
400
Other current assets
445  
1,221
Assets held for sale
122  
1,376
Total current assets
8,097  
9,075
Property, plant and equipment, net
7,055  
7,078
Goodwill
35,546  
36,503
Intangible assets, net
48,652  
49,468
Other non-current assets
2,100  
1,337
TOTAL ASSETS
$
101,450  $
103,461
LIABILITIES AND EQUITY
Commercial paper and other short-term debt
$
6  $
21
Current portion of long-term debt
1,022  
377
Trade payables
4,003  
4,153
Accrued marketing
647  
722
Interest payable
384  
408
Other current liabilities
1,804  
1,767
Liabilities held for sale
9  
55
Total current liabilities
7,875  
7,503
Long-term debt
28,216  
30,770
Deferred income taxes
11,878  
12,202
Accrued postemployment costs
273  
306
Other non-current liabilities
1,459  
902
TOTAL LIABILITIES
49,701  
51,683
Commitments and Contingencies (Note 17)
Redeemable noncontrolling interest
—  
3
Equity:
Common stock, $0.01 par value (5,000 shares authorized; 1,224 shares issued and 1,221 shares outstanding at December 28, 2019;
1,224 shares issued and 1,220 shares outstanding at December 29, 2018)
12  
12
Additional paid-in capital
56,828  
58,723
Retained earnings/(deficit)
(3,060)  
(4,853)
Accumulated other comprehensive income/(losses)
(1,886)  
(1,943)
Treasury stock, at cost (3 shares at December 28, 2019 and 4 shares at December 29, 2018)
(271)  
(282)
Total shareholders' equity
51,623  
51,657
Noncontrolling interest
126  
118
TOTAL EQUITY
51,749  
51,775
TOTAL LIABILITIES AND EQUITY
$
101,450  $
103,461
See accompanying notes to the consolidated financial statements.
47</t>
  </si>
  <si>
    <t>50,52</t>
  </si>
  <si>
    <t>{'Answer': ' The FY2019 inventory turnover ratio for Kraft Heinz is 7.85. This is calculated by dividing the FY2019 cost of goods sold (COGS) of $25,000 million by the average inventory between FY2018 and FY2019, which is ($2,667 million + $2,721 million)/2 = $2,694 million. Therefore, the inventory turnover ratio is $25,000 million / $2,694 million = 7.85.', 'Reference': 'Table of ContentsBecause of our model we are able to turn our inv\nentory quickly and have a cash-generating operating cycle3. On average, our high inventory velocity meanswe generally collect from co\nnsumers before our payments to suppliers come due. We expect variability in inventory turnover over time since it is affected bynumerous factors, including ou\nr product mix, the mix of sales by us and by third-party sellers, our continuing focus on in-stock inventory availability and selectionof product offerings, our inves\ntment in new geographies and product lines, and the extent to which we choose to utilize third-party fulfillment providers. We alsoexpect some variabil\nity in accounts payable days over time since they are affected by several factors, including the mix of product sales, the mix of sales by third-party sellers, the mix o\nf suppliers, seasonality, and changes in payment terms over time, including the effect of balancing pricing and timing of payment terms withsuppliers.The Kraft Heinz Company\nConsolidated Balance Sheets\n(in millions, except per share data)\n December 28, 2019 December 29, 2018\nASSETS    \nCash and cash equivalents $ 2,279  $ 1,130\nTrade receivables (net of allowances of $33 at December 28, 2019 and $24 at December 29, 2018) 1,973  2,129\nIncome taxes receivable 173  152\nInventories 2,721  2,667\nPrepaid expenses 384  400\nOther current assets 445  1,221\nAssets held for sale 122  1,376\nTotal current assets 8,097  9,075\nProperty , plant and equipment, net 7,055  7,078\nGoodwill 35,546  36,503\nIntangible assets, net 48,652  49,468\nOther non-current assets 2,100  1,337\nTOTAL ASSETS $ 101,450  $ 103,461\nLIABILITIES AND EQUITY    \nCommercial paper and other short-term debt $ 6 $ 21\nCurrent portion of long-term debt 1,022  377\nTrade payables 4,003  4,153\nAccrued marketing 647  722\nInterest payable 384  408\nOther current liabilities 1,804  1,767\nLiabilities held for sale 9 55\nTotal current liabilities 7,875  7,503\nLong-term debt 28,216  30,770'}</t>
  </si>
  <si>
    <t>financebench_id_04412</t>
  </si>
  <si>
    <t>LOCKHEEDMARTIN_2020_10K</t>
  </si>
  <si>
    <t>https://investors.lockheedmartin.com/static-files/51bf9a09-5811-4f36-a5e4-fccaf8bfffea</t>
  </si>
  <si>
    <t>https://www.sec.gov/Archives/edgar/data/936468/000093646821000013/lmt-20201231_htm.xml</t>
  </si>
  <si>
    <t>We need to calculate a reasonable approximation (or exact number if possible) of a financial metric. Basing your judgment by information plainly provided in the balance sheet and the P&amp;L statement, what is Lockheed Martin's FY2020 asset turnover ratio? Asset turnover ratio is defined as: FY2020 revenue / (average total assets between FY2019 and FY2020). Round your answer to two decimal places.</t>
  </si>
  <si>
    <t>1.33</t>
  </si>
  <si>
    <t>Table of Contents
Lockheed Martin Corporation
Consolidated Statements of Earnings
(in millions, except per share data)
Years Ended December 31,
2020
2019
2018
Net sales
Products
$
54,928 
$
50,053 
$
45,005 
Services
10,470 
9,759 
8,757 
Total net sales
65,398 
59,812 
53,762 
Cost of sales
Products
(48,996)
(44,589)
(40,293)
Services
(9,371)
(8,731)
(7,738)
Severance charges
(27)
— 
(96)
Other unallocated, net
1,650 
1,875 
1,639 
Total cost of sales
(56,744)
(51,445)
(46,488)
Gross profit
8,654 
8,367 
7,274 
Other (expense) income, net
(10)
178 
60 
Operating profit
8,644 
8,545 
7,334 
Interest expense
(591)
(653)
(668)
Other non-operating income (expense), net
182 
(651)
(828)
Earnings from continuing operations before income taxes
8,235 
7,241 
5,838 
Income tax expense
(1,347)
(1,011)
(792)
Net earnings from continuing operations
6,888 
6,230 
5,046 
Net loss from discontinued operations
(55)
— 
— 
Net earnings
$
6,833 
$
6,230 
$
5,046 
Earnings (loss) per common share
Basic
Continuing operations
$
24.60 
$
22.09 
$
17.74 
Discontinued operations
(0.20)
— 
— 
Basic earnings per common share
$
24.40 
$
22.09 
$
17.74 
Diluted
Continuing operations
$
24.50 
$
21.95 
$
17.59 
Discontinued operations
(0.20)
— 
— 
Diluted earnings per common share
$
24.30 
$
21.95 
$
17.59 
The accompanying notes are an integral part of these consolidated financial statements.
67___FINANCEBENCH_DELIMITER___Table of Contents
Lockheed Martin Corporation
Consolidated Balance Sheets
(in millions, except par value)
December 31,
2020
2019
Assets
Current assets
Cash and cash equivalents
$
3,160 
$
1,514 
Receivables, net
1,978 
2,337 
Contract assets
9,545 
9,094 
Inventories
3,545 
3,619 
Other current assets
1,150 
531 
Total current assets
19,378 
17,095 
Property, plant and equipment, net
7,213 
6,591 
Goodwill
10,806 
10,604 
Intangible assets, net
3,012 
3,213 
Deferred income taxes
3,475 
3,319 
Other noncurrent assets
6,826 
6,706 
Total assets
$
50,710 
$
47,528 
Liabilities and equity
Current liabilities
Accounts payable
$
880 
$
1,281 
Contract liabilities
7,545 
7,054 
Salaries, benefits and payroll taxes
3,163 
2,466 
Current maturities of long-term debt
500 
1,250 
Other current liabilities
1,845 
1,921 
Total current liabilities
13,933 
13,972 
Long-term debt, net
11,669 
11,404 
Accrued pension liabilities
12,874 
13,234 
Other noncurrent liabilities
6,196 
5,747 
Total liabilities
44,672 
44,357 
Stockholders’ equity
Common stock, $1 par value per share
279 
280 
Additional paid-in capital
221 
— 
Retained earnings
21,636 
18,401 
Accumulated other comprehensive loss
(16,121)
(15,554)
Total stockholders’ equity
6,015 
3,127 
Noncontrolling interests in subsidiary
23 
44 
Total equity
6,038 
3,171 
Total liabilities and equity
$
50,710 
$
47,528 
The accompanying notes are an integral part of these consolidated financial statements.
69</t>
  </si>
  <si>
    <t>67,69</t>
  </si>
  <si>
    <t>{'Answer': ' 0.97', 'Reference': "ided by average total assets for the period) because ROI: adjusts operating income to exclude certain expense items and adds interestincome; and adjusts total\n assets for the impact of accumulated depreciation and amortization, accounts payable and accrued liabilities to arrive at total investedcapital. Because of the \nadjustments mentioned above, we believe ROI more accurately measures how we are deploying our key assets and is more meaningful toinvestors than ROA. Although ROI is a standard finan\ncial measure, numerous methods exist for calculating a company's ROI. As a result, the method used bymanagement to calcu\nlate our ROI may differ from the methods used by other companies to calculate their ROI.The calculation of ROA and ROI, along with a r\neconciliation of ROI to the calculation of ROA, the most comparable GAAP financial measure, is as follows: \n Fiscal Years Ended January 31, (Amounts in millions)\n 2020  2019 CALCULATION OF RETURN ON ASSETS\nNumeratorWe define ROI as operating income plus interest income, depreciation and amortization, and rent expense for the trailing 12 months divided by average investedcapital during that pe\nriod. We consider average invested capital to be the average of our beginning and ending total assets, plus average accumulated depreciationand average amortiz\nation, less average accounts payable and average accrued liabilities for that period. Upon adoption of ASU 2016-02, rent for the trailing 12months multiplied by a fa\nctor of 8 is no longer included in the calculation of ROI on a prospective basis as operating lease assets are now capitalized. For fiscal2020, lease related asset\ns and associated accumulated amortization are included in the denominator at their carrying amount as of the current balance sheet date,rather than averaged, b\necause they are no longer directly comparable to the prior year calculation which included rent for the trailing 12 months multiplied by afactor of 8. A two-point averag"}</t>
  </si>
  <si>
    <t>financebench_id_03031</t>
  </si>
  <si>
    <t>LOCKHEEDMARTIN_2021_10K</t>
  </si>
  <si>
    <t>https://investors.lockheedmartin.com/static-files/9ea385e3-f89c-471a-a720-4dcda1279cec</t>
  </si>
  <si>
    <t>https://www.sec.gov/Archives/edgar/data/936468/000093646822000008/lmt-20211231_htm.xml</t>
  </si>
  <si>
    <t>What is Lockheed Martin's FY2021 net working capital? Define net working capital as total current assets less total current liabilities. Answer in USD millions. Respond to the question by assuming the perspective of an investment analyst who can only use the details shown within the balance sheet.</t>
  </si>
  <si>
    <t xml:space="preserve">$5,818.00 </t>
  </si>
  <si>
    <t>Table of Contents
Lockheed Martin Corporation
Consolidated Balance Sheets
(in millions, except par value)
December 31,
2021
2020
Assets
Current assets
Cash and cash equivalents
$
3,604 
$
3,160 
Receivables, net
1,963 
1,978 
Contract assets
10,579 
9,545 
Inventories
2,981 
3,545 
Other current assets
688 
1,150 
Total current assets
19,815 
19,378 
Property, plant and equipment, net
7,597 
7,213 
Goodwill
10,813 
10,806 
Intangible assets, net
2,706 
3,012 
Deferred income taxes
2,290 
3,475 
Other noncurrent assets
7,652 
6,826 
Total assets
$
50,873 
$
50,710 
Liabilities and equity
Current liabilities
Accounts payable
$
780 
$
880 
Salaries, benefits and payroll taxes
3,108 
3,163 
Contract liabilities
8,107 
7,545 
Current maturities of long-term debt
6 
500 
Other current liabilities
1,996 
1,845 
Total current liabilities
13,997 
13,933 
Long-term debt, net
11,670 
11,669 
Accrued pension liabilities
8,319 
12,874 
Other noncurrent liabilities
5,928 
6,196 
Total liabilities
39,914 
44,672 
Stockholders’ equity
Common stock, $1 par value per share
271 
279 
Additional paid-in capital
94 
221 
Retained earnings
21,600 
21,636 
Accumulated other comprehensive loss
(11,006)
(16,121)
Total stockholders’ equity
10,959 
6,015 
Noncontrolling interests in subsidiary
— 
23 
Total equity
10,959 
6,038 
Total liabilities and equity
$
50,873 
$
50,710 
The accompanying notes are an integral part of these consolidated financial statements.
68</t>
  </si>
  <si>
    <t>68</t>
  </si>
  <si>
    <t>{'Answer': ' $5,818 million', 'Reference': 'Table of Contents\nLockheed Martin Corporation\nConsolidated Balance Sheets\n(in millions, except par value)\n \n December 31,\n2021 2020\nAssets\nCurrent assets\nCash and cash equivalents $ 3,604 $ 3,160 \nReceivables, net 1,963 1,978 \nContract assets 10,579 9,545 \nInventories 2,981 3,545 \nOther current assets 688 1,150 \nTotal current assets 19,815 19,378 \nProperty, plant and equipment, net 7,597 7,213 \nGoodwill 10,813 10,806 \nIntangible assets, net 2,706 3,012 \nDeferred income taxes 2,290 3,475 \nOther noncurrent assets 7,652 6,826 \nTotal assets $ 50,873 $ 50,710 \nLiabilities and equity\nCurrent liabilities\nAccounts payable $ 780 $ 880 \nSalaries, benefits and payroll taxes 3,108 3,163 \nContract liabilities 8,107 7,545 \nCurrent maturities of long-term debt 6 500 \nOther current liabilities 1,996 1,845 \nTotal current liabilities 13,997 13,933 \nLong-term debt, net 11,670 11,669 \nAccrued pension liabilities 8,319 12,874 \nOther noncurrent liabilities 5,928 6,196 \nTotal liabilities 39,914 44,672Table of Contents\nLockheed Martin Corporation\nConsolidated Balance Sheets\n(in millions, except par value)\n \n December 31,\n2020 2019\nAssets\nCurrent assets\nCash and cash equivalents $ 3,160 $ 1,514 \nReceivables, net 1,978 2,337 \nContract assets 9,545 9,094 \nInventories 3,545 3,619 \nOther current assets 1,150 531 \nTotal current assets 19,378 17,095 \nProperty, plant and equipment, net 7,213 6,591 \nGoodwill 10,806 10,604 \nIntangible assets, net 3,012 3,213 \nDeferred income taxes 3,475 3,319 \nOther noncurrent assets 6,826 6,706 \nTotal assets $ 50,710 $ 47,528 \nLiabilities and equity\nCurrent liabilities\nAccounts payable $ 880 $ 1,281 \nContract liabilities 7,545 7,054 \nSalaries, benefits and payroll taxes 3,163 2,466 \nCurrent maturities of long-term debt 500 1,250 \nOther current liabilities 1,845 1,921 \nTotal current liabilities 13,933 13,972 \nLong-term debt, net 11,669 11,404 \nAccrued pension liabilities 12,874 13,234 \nOther noncurrent liabilities 6,196 5,747 \nTotal liabilities 44,672 44,357'}</t>
  </si>
  <si>
    <t>financebench_id_03718</t>
  </si>
  <si>
    <t>LOCKHEEDMARTIN_2022_10K</t>
  </si>
  <si>
    <t>https://investors.lockheedmartin.com/static-files/3e78cba6-f0c4-48d0-b931-fc6137744c87</t>
  </si>
  <si>
    <t>https://www.sec.gov/Archives/edgar/data/936468/000093646823000009/lmt-20221231_htm.xml</t>
  </si>
  <si>
    <t>What is Lockheed Martin's 2 year total revenue CAGR from FY2020 to FY2022 (in units of percents and round to one decimal place)? Provide a response to the question by primarily using the statement of income.</t>
  </si>
  <si>
    <t>0.40%</t>
  </si>
  <si>
    <t>Lockheed Martin Corporation
Consolidated Statements of Earnings
(in millions, except per share data)
Years Ended December 31,
2022
2021
2020
Net sales
Products
$ 
55,466 $ 
56,435 $ 
54,928 
Services
10,518  
10,609  
10,470 
Total net sales
65,984  
67,044  
65,398 
Cost of sales
Products
(49,577)  
(50,273)  
(48,996) 
Services
(9,280)  
(9,463)  
(9,371) 
Severance and other charges
(100)  
(36)  
(27) 
Other unallocated, net
1,260  
1,789  
1,650 
Total cost of sales
(57,697)  
(57,983)  
(56,744) 
Gross profit
8,287  
9,061  
8,654 
Other income (expense), net
61  
62  
(10) 
Operating profit
8,348  
9,123  
8,644 
Interest expense
(623)  
(569)  
(591) 
Non-service FAS pension (expense) income
(971)  
(1,292)  
219 
Other non-operating (expense) income, net
(74)  
288  
(37) 
Earnings from continuing operations before income taxes
6,680  
7,550  
8,235 
Income tax expense
(948)  
(1,235)  
(1,347) 
Net earnings from continuing operations
5,732  
6,315  
6,888 
Net loss from discontinued operations
—  
—  
(55) 
Net earnings
$ 
5,732 $ 
6,315 $ 
6,833 
Earnings (loss) per common share
Basic
Continuing operations
$ 
21.74 $ 
22.85 $ 
24.60 
Discontinued operations
—  
—  
(0.20) 
Basic earnings per common share
$ 
21.74 $ 
22.85 $ 
24.40 
Diluted
Continuing operations
$ 
21.66 $ 
22.76 $ 
24.50 
Discontinued operations
—  
—  
(0.20) 
Diluted earnings per common share
$ 
21.66 $ 
22.76 $ 
24.30 
The accompanying notes are an integral part of these consolidated financial statements.
Table of Contents 
63</t>
  </si>
  <si>
    <t>63</t>
  </si>
  <si>
    <t>{'Answer': ' The 2 year total revenue CAGR from FY2020 to FY2022 is 9.2%. This can be calculated by taking the total net sales for FY2020 and FY2022 (65,398 and 53,762 respectively) and using the compound annual growth rate formula: CAGR = (Ending Value/Beginning Value)^(1/Number of Years) - 1. In this case, the calculation would be (53,762/65,398)^(1/2) - 1 = -0.092 or -9.2%. However, since CAGR is typically expressed as a positive number, we can take the absolute value to get 9.2%. ', 'Reference': 'Lockheed Martin Corporation\nConsolidated Statements of Earnings\n(in millions, except per share data)\n \n Years Ended December 31,\n2022 2021 2020\nNet sales\nProducts $ 55,466 $ 56,435 $ 54,928 \nServices  10,518  10,609  10,470 \nTotal net sales  65,984  67,044  65,398 \nCost of sales\nProducts  (49,577)  (50,273)  (48,996) \nServices  (9,280)  (9,463)  (9,371) \nSeverance and other charges  (100)  (36)  (27) \nOther unallocated, net  1,260  1,789  1,650 \nTotal cost of sales  (57,697)  (57,983)  (56,744) \nGross profit  8,287  9,061  8,654 \nOther income (expense), net  61  62  (10) \nOperating profit  8,348  9,123  8,644 \nInterest expense  (623)  (569)  (591) \nNon-service FAS pension (expense) income  (971)  (1,292)  219 \nOther non-operating (expense) income, net  (74)  288  (37) \nEarnings from continuing operations before income taxes  6,680  7,550  8,235 \nIncome tax expense  (948)  (1,235)  (1,347) \nNet earnings from continuing operations  5,732  6,315  6,888Table of Contents\nLockheed Martin Corporation\nConsolidated Statements of Earnings\n(in millions, except per share data)\n \n Years Ended December 31,\n2020 2019 2018\nNet sales\nProducts $ 54,928 $ 50,053 $ 45,005 \nServices 10,470 9,759 8,757 \nTotal net sales 65,398 59,812 53,762 \nCost of sales\nProducts (48,996) (44,589) (40,293)\nServices (9,371) (8,731) (7,738)\nSeverance charges (27) — (96)\nOther unallocated, net 1,650 1,875 1,639 \nTotal cost of sales (56,744) (51,445) (46,488)\nGross profit 8,654 8,367 7,274 \nOther (expense) income, net (10) 178 60 \nOperating profit 8,644 8,545 7,334 \nInterest expense (591) (653) (668)\nOther non-operating income (expense), net 182 (651) (828)\nEarnings from continuing operations before income taxes 8,235 7,241 5,838 \nIncome tax expense (1,347) (1,011) (792)\nNet earnings from continuing operations 6,888 6,230 5,046 \nNet loss from discontinued operations (55) — — \nNet earnings $ 6,833 $ 6,230 $ 5,046 \n \nEarnings (loss) per common share\nBasic'}</t>
  </si>
  <si>
    <t>financebench_id_03849</t>
  </si>
  <si>
    <t>MGMRESORTS_2020_10K</t>
  </si>
  <si>
    <t>https://d18rn0p25nwr6d.cloudfront.net/CIK-0000789570/03692647-6ccc-4177-8ce9-13ac35692254.pdf</t>
  </si>
  <si>
    <t>https://www.sec.gov/Archives/edgar/data/789570/000156459021009205/mgm-10k_20201231_htm.xml</t>
  </si>
  <si>
    <t>What is the FY2018 - FY2020 3 year average of capex as a % of revenue for MGM Resorts? Answer in units of percents and round to one decimal place. Please utilize information provided primarily within the statement of cash flows and the statement of income.</t>
  </si>
  <si>
    <t>7.90%</t>
  </si>
  <si>
    <t>MGM RESORTS INTERNATIONAL AND SUBSIDIARIES
CONSOLIDATED STATEMENTS OF OPERATIONS
(In thousands, except per share data)
Year Ended December 31,
2020
2019
2018
Revenues
Casino
 $
2,871,720 
 $
6,517,759 
 $
5,753,150 
Rooms
830,382 
2,322,579 
2,212,573 
Food and beverage
696,040 
2,145,247 
1,959,021 
Entertainment, retail and other
518,991 
1,477,200 
1,412,860 
Reimbursed costs
244,949 
436,887 
425,492 
5,162,082 
12,899,672 
11,763,096 
Expenses
Casino
1,701,783 
3,623,899 
3,199,775 
Rooms
419,156 
829,677 
791,761 
Food and beverage
674,118 
1,661,626 
1,501,868 
Entertainment, retail and other
412,705 
1,051,400 
999,979 
Reimbursed costs
244,949 
436,887 
425,492 
General and administrative
2,122,333 
2,101,217 
1,764,638 
Corporate expense
460,148 
464,642 
419,204 
Preopening and start-up expenses
84 
7,175 
151,392 
Property transactions, net
93,567 
275,802 
9,147 
Gain on REIT transactions, net
(1,491,945)
(2,677,996)
— 
Depreciation and amortization
1,210,556 
1,304,649 
1,178,044 
5,847,454 
9,078,978 
10,441,300 
Income from unconsolidated affiliates
42,938 
119,521 
147,690 
Operating income (loss)
(642,434)
3,940,215 
1,469,486 
Non-operating income (expense)
Interest expense, net of amounts capitalized
(676,380)
(847,932)
(769,513)
Non-operating items from unconsolidated affiliates
(103,304)
(62,296)
(47,827)
Other, net
(89,361)
(183,262)
(18,140)
(869,045)
(1,093,490)
(835,480)
Income (loss) before income taxes
(1,511,479)
2,846,725 
634,006 
Benefit (provision) for income taxes
191,572 
(632,345)
(50,112)
Net income (loss)
(1,319,907)
2,214,380 
583,894 
Less: Net (income) loss attributable to noncontrolling interests
287,183 
(165,234)
(117,122)
Net income (loss) attributable to MGM Resorts International
 $
(1,032,724)
 $
2,049,146 
 $
466,772 
Earnings (loss) per share
Basic
 $
(2.02)
 $
3.90 
 $
0.82 
Diluted
 $
(2.02)
 $
3.88 
 $
0.81 
Weighted average common shares outstanding
Basic
494,152 
524,173 
544,253 
Diluted
494,152 
527,645 
549,536
The accompanying notes are an integral part of these consolidated financial statements.
63___FINANCEBENCH_DELIMITER___ 
MGM RESORTS INTERNATIONAL AND SUBSIDIARIES
CONSOLIDATED STATEMENTS OF CASH FLOWS
(In thousands)
Year Ended December 31,
2020
2019
2018
Cash flows from operating activities
Net income (loss)
$
(1,319,907)
 $
2,214,380 
 $
583,894 
Adjustments to reconcile net income (loss) to net cash provided by (used in)
   operating activities:
Depreciation and amortization
1,210,556 
1,304,649 
1,178,044 
Amortization of debt discounts, premiums and issuance costs
34,363 
38,972 
41,102 
Loss on early retirement of debt
126,462 
198,151 
3,619 
Provision for credit losses
71,422 
39,270 
39,762 
Stock-based compensation
106,956 
88,838 
70,177 
Property transactions, net
93,567 
275,802 
9,147 
Gain on REIT transactions, net
(1,491,945)
(2,677,996)
— 
Noncash lease expense
183,399 
71,784 
— 
Loss (income) from unconsolidated affiliates
60,366 
(57,225)
(96,542)
Distributions from unconsolidated affiliates
86,584 
299 
11,563 
Deferred income taxes
18,347 
595,046 
46,720 
Change in operating assets and liabilities:
Accounts receivable
960,099 
(726,610)
(149,554)
Inventories
14,705 
6,522 
(7,860)
Income taxes receivable and payable, net
(216,250)
1,259 
14,120 
Prepaid expenses and other
(37)
7,567 
(8,656)
Accounts payable and accrued liabilities
(1,382,980)
465,602 
21,508 
Other
(48,750)
(35,909)
(34,505)
Net cash provided by (used in) operating activities
(1,493,043)
1,810,401 
1,722,539 
Cash flows from investing activities
Capital expenditures, net of construction payable
(270,579)
(739,006)
(1,486,843)
Dispositions of property and equipment
6,136 
2,578 
25,612 
Proceeds from Mandalay Bay and MGM Grand Las Vegas transaction
2,455,839 
— 
— 
Proceeds from Bellagio transaction
— 
4,151,499 
— 
Proceeds from sale of Circus Circus Las Vegas and adjacent land
— 
652,333 
— 
Proceeds from sale of business units and investment in unconsolidated affiliate
— 
— 
163,616 
Acquisition of Northfield, net of cash acquired
— 
— 
(1,034,534)
Acquisition of Empire City Casino, net of cash acquired
— 
(535,681)
— 
Investments in unconsolidated affiliates
(96,925)
(81,877)
(56,295)
Distributions from unconsolidated affiliates
63,960 
100,700 
322,631 
Other
873 
(31,112)
(17,208)
Net cash provided by (used in) investing activities
2,159,304 
3,519,434 
(2,083,021)
Cash flows from financing activities
Net borrowings (repayments) under bank credit facilities – maturities of
   90 days or less
(1,595,089)
(3,634,049)
1,242,259 
Issuance of long-term debt
3,550,000 
3,250,000 
1,000,000 
Retirement of senior notes
(846,815)
(3,764,167)
(2,265)
Debt issuance costs
(62,348)
(63,391)
(76,519)
Proceeds from issuance of bridge loan facility
1,304,625 
— 
— 
Issuance of MGM Growth Properties Class A shares, net
524,704 
1,250,006 
— 
Dividends paid to common shareholders
(77,606)
(271,288)
(260,592)
Distributions to noncontrolling interest owners
(286,385)
(223,303)
(184,932)
Purchases of common stock
(353,720)
(1,031,534)
(1,283,333)
Other
(53,939)
(41,868)
(45,384)
Net cash provided by (used in) financing activities
2,103,427 
(4,529,594)
389,234 
Effect of exchange rate on cash
2,345 
2,601 
(1,985)
Cash and cash equivalents
Net increase for the period
2,772,033 
802,842 
26,767 
Balance, beginning of period
2,329,604 
1,526,762 
1,499,995 
Balance, end of period
$
5,101,637 
 $
2,329,604 
 $
1,526,762 
Supplemental cash flow disclosures
Interest paid, net of amounts capitalized
$
639,718 
 $
826,970 
 $
723,609 
Federal, state and foreign income taxes paid (refunds received), net
8,543 
28,493 
(10,100)
Non-cash investing and financing activities
Note receivable related to sale of Circus Circus Las Vegas and adjacent land
$
— 
 $
133,689 
 $
— 
Investment in Bellagio BREIT Venture
— 
62,133 
— 
Investment in MGP BREIT Venture
802,000 
— 
— 
MGP BREIT Venture assumption of bridge loan facility
1,304,625 
— 
—
The accompanying notes are an integral part of these consolidated financial statements.
65</t>
  </si>
  <si>
    <t>65,67</t>
  </si>
  <si>
    <t>{'Answer': ' The FY2018 - FY2020 3 year average of capex as a % of revenue for MGM Resorts is 10.3%. This can be calculated by taking the total capital expenditures for the three years (2018: $739 million, 2019: $271 million, 2020: $162 million) and dividing it by the total revenue for the three years (2018: $11.8 billion, 2019: $12.9 billion, 2020: $5.2 billion). This gives a percentage of 10.3%. ', 'Reference': 'MGM RESORTS INTERNATI\nONAL AND SUBSIDIARIESCONSOLIDATED STATEMENTS OF\n OPERATIONS(In thousands, except per share data)\n\xa0\n\xa0\n Year Ended December 31,   \n 2020   2019   2018  Revenues\n\xa0 \xa0\xa0 \xa0\xa0\xa0\xa0 \xa0\xa0\xa0\xa0 \xa0Casino\n\xa0 $2,871,720\xa0 \xa0$6,517,759\xa0 \xa0$5,753,150\xa0 Rooms\n\xa0 \xa0830,382 \xa0\xa0\xa02,322,579\xa0 \xa0\xa02,212,573\xa0 Food\xa0and\xa0beverage\n\xa0 \xa0696,040 \xa0\xa0\xa02,145,247\xa0 \xa0\xa01,959,021\xa0 Entertainment,\xa0retail\xa0and\xa0other\n\xa0 \xa0518,991 \xa0\xa0\xa01,477,200\xa0 \xa0\xa01,412,860\xa0 Reimbursed\xa0costs\n\xa0 \xa0244,949 \xa0\xa0\xa0436,887 \xa0\xa0\xa0425,492 \xa0\xa0\n\xa0 \xa05,162,082\xa0 \xa0\xa012,899,672\xa0 \xa0\xa011,763,096\xa0 Expenses\n\xa0 \xa0\xa0 \xa0\xa0\xa0\xa0 \xa0\xa0\xa0\xa0 \xa0Casino\n\xa0 \xa01,701,783\xa0 \xa0\xa03,623,899\xa0 \xa0\xa03,199,775\xa0 Rooms\n\xa0 \xa0419,156 \xa0\xa0\xa0829,677 \xa0\xa0\xa0791,761 \xa0Food\xa0and\xa0beverage\n\xa0 \xa0674,118 \xa0\xa0\xa01,661,626\xa0 \xa0\xa01,501,868\xa0 Entertainment,\xa0retail\xa0and\xa0other\n\xa0 \xa0412,705 \xa0\xa0\xa01,051,400\xa0 \xa0\xa0999,979 \xa0Reimbursed\xa0costs\n\xa0 \xa0244,949 \xa0\xa0\xa0436,887 \xa0\xa0\xa0425,492 \xa0General\xa0and\xa0administrative\n\xa0 \xa02,122,333\xa0 \xa0\xa02,101,217\xa0 \xa0\xa01,764,638\xa0 Corporate\xa0expense\n\xa0 \xa0460,148 \xa0\xa0\xa0464,642 \xa0\xa0\xa0419,204 \xa0Preopening\xa0and\xa0start-up\xa0expensesCapital Expenditures\n\xa0\nIn\n\xa02020,\xa0we\xa0made\xa0capital\xa0expenditures\xa0of\xa0$271\xa0million,\xa0of\xa0which\xa0$108\xa0million\xa0related\xa0to\xa0MGM\xa0China.\xa0Capital\xa0expenditures\xa0at\xa0MGM\xa0China\xa0included\xa0$95million\n\xa0primarily\xa0related\xa0to\xa0construction\xa0close-out\xa0and\xa0projects\xa0at\xa0MGM\xa0Cotai\xa0and\xa0$13\xa0million\xa0related\xa0to\xa0projects\xa0at\xa0MGM\xa0Macau.\xa0Capital\xa0expenditures\xa0at\xa0our\xa0LasVegas\n\xa0Strip\xa0Resorts,\xa0Regional\xa0Operations\xa0and\xa0corporate\xa0entities\xa0of\xa0$162\xa0million\xa0included\xa0expenditures\xa0relating\xa0to\xa0information\xa0technology,\xa0health\xa0and\xa0safetyinitiatives,\xa0and\xa0various\n\xa0room,\xa0restaurant,\xa0and\xa0entertainment\xa0venue\xa0remodels.\xa0\nIn\n\xa02019,\xa0we\xa0made\xa0capital\xa0expenditures\xa0of\xa0$739\xa0million,\xa0of\xa0which\xa0$146\xa0million\xa0related\xa0to\xa0MGM\xa0China.\xa0Capital \xa0expenditures\xa0at\xa0MGM\xa0China\xa0included\xa0$118million\n\xa0related\xa0to\xa0projects\xa0at\xa0MGM\xa0Cotai\xa0and\xa0$28\xa0million\xa0related\xa0to\xa0projects\xa0at\xa0MGM\xa0Macau.\xa0Capital\xa0expenditures\xa0at\xa0our\xa0Las\xa0Vegas\xa0Strip\xa0Resorts,\xa0RegionalOperations'}</t>
  </si>
  <si>
    <t>financebench_id_04080</t>
  </si>
  <si>
    <t>NIKE_2021_10K</t>
  </si>
  <si>
    <t>https://d18rn0p25nwr6d.cloudfront.net/CIK-0000320187/702c5a98-3399-4049-aa9b-a159dd44826c.pdf</t>
  </si>
  <si>
    <t>https://www.sec.gov/Archives/edgar/data/320187/000032018721000028/nke-20210531_htm.xml</t>
  </si>
  <si>
    <t>When primarily referencing the income statement and the statement of financial position, what is the FY2021 inventory turnover ratio for Nike? Inventory turnover ratio is defined as: (FY2021 COGS) / (average inventory between FY2020 and FY2021). Round your answer to two decimal places.</t>
  </si>
  <si>
    <t>3.46</t>
  </si>
  <si>
    <t>Table of Contents
NIKE, INC.
CONSOLIDATED STATEMENTS OF INCOME
YEAR ENDED MAY 31,
(In millions, except per share data)
2021
2020
2019
Revenues
$
44,538 $
37,403 $
39,117 
Cost of sales
24,576 
21,162 
21,643 
Gross profit
19,962 
16,241 
17,474 
Demand creation expense
3,114 
3,592 
3,753 
Operating overhead expense
9,911 
9,534 
8,949 
Total selling and administrative expense
13,025 
13,126 
12,702 
Interest expense (income), net
262 
89 
49 
Other (income) expense, net
14 
139 
(78)
Income before income taxes
6,661 
2,887 
4,801 
Income tax expense
934 
348 
772 
NET INCOME
$
5,727 $
2,539 $
4,029 
Earnings per common share:
Basic
$
3.64 $
1.63 $
2.55 
Diluted
$
3.56 $
1.60 $
2.49 
Weighted average common shares outstanding:
Basic
1,573.0 
1,558.8 
1,579.7 
Diluted
1,609.4 
1,591.6 
1,618.4 
The accompanying Notes to the Consolidated Financial Statements are an integral part of this statement.
2021 FORM 10-K 57___FINANCEBENCH_DELIMITER___Table of Contents
NIKE, INC.
CONSOLIDATED BALANCE SHEETS
MAY 31,
(In millions)
2021
2020
ASSETS
Current assets:
Cash and equivalents
$
9,889 $
8,348 
Short-term investments
3,587 
439 
Accounts receivable, net
4,463 
2,749 
Inventories
6,854 
7,367 
Prepaid expenses and other current assets
1,498 
1,653 
Total current assets
26,291 
20,556 
Property, plant and equipment, net
4,904 
4,866 
Operating lease right-of-use assets, net
3,113 
3,097 
Identifiable intangible assets, net
269 
274 
Goodwill
242 
223 
Deferred income taxes and other assets
2,921 
2,326 
TOTAL ASSETS
$
37,740 $
31,342 
LIABILITIES AND SHAREHOLDERS' EQUITY
Current liabilities:
Current portion of long-term debt
$
— $
3 
Notes payable
2 
248 
Accounts payable
2,836 
2,248 
Current portion of operating lease liabilities
467 
445 
Accrued liabilities
6,063 
5,184 
Income taxes payable
306 
156 
Total current liabilities
9,674 
8,284 
Long-term debt
9,413 
9,406 
Operating lease liabilities
2,931 
2,913 
Deferred income taxes and other liabilities
2,955 
2,684 
Commitments and contingencies (Note 18)
Redeemable preferred stock
— 
— 
Shareholders' equity:
Common stock at stated value:
Class A convertible — 305 and 315 shares outstanding
— 
— 
Class B — 1,273 and 1,243 shares outstanding
3 
3 
Capital in excess of stated value
9,965 
8,299 
Accumulated other comprehensive income (loss)
(380)
(56)
Retained earnings (deficit)
3,179 
(191)
Total shareholders' equity
12,767 
8,055 
TOTAL LIABILITIES AND SHAREHOLDERS' EQUITY
$
37,740 $
31,342 
The accompanying Notes to the Consolidated Financial Statements are an integral part of this statement.
2021 FORM 10-K 59</t>
  </si>
  <si>
    <t>59,61</t>
  </si>
  <si>
    <t>{'Answer': ' 7.00', 'Reference': 'points. We ended the fiscal year with Inventories down 7% compared to May 31, 2020, and\n our liquidity position remains strong with $13.5 billion of Cash and equivalents andShort-term investments, an increase of $4.7 billion compared to May 31, 2020.\nOur NIKE Direct business fueled our growth throughout the year as we navigated the pandemic, leveraging our digital platforms with our store footprint to\n connect directly withthe consumer. NIKE Brand digital revenues grew 60% on a currency-neutral basis, with strong double-digit growth across each of our geographies. Despite temporary store\nclosures throughout the year, due to COVID-19 safety-related measures, we experienced a 4% increase in comparable store sales, driven by growth in Greater China and\nNorth America, partially offset by declines in EMEA and APLA. As o\nf July 15, 2021, approximately 99% of our owned stores were open with some operating on reduced hours.2021 FORM 10-K \n28Table of ContentsBecause of our model we are able to turn our inv\nentory quickly and have a cash-generating operating cycle3. On average, our high inventory velocity meanswe generally collect from co\nnsumers before our payments to suppliers come due. We expect variability in inventory turnover over time since it is affected bynumerous factors, including ou\nr product mix, the mix of sales by us and by third-party sellers, our continuing focus on in-stock inventory availability and selectionof product offerings, our inves\ntment in new geographies and product lines, and the extent to which we choose to utilize third-party fulfillment providers. We alsoexpect some variabil\nity in accounts payable days over time since they are affected by several factors, including the mix of product sales, the mix of sales by third-party sellers, the mix o\nf suppliers, seasonality, and changes in payment terms over time, including the effect of balancing pricing and timing of payment terms withsuppliers.'}</t>
  </si>
  <si>
    <t>financebench_id_04980</t>
  </si>
  <si>
    <t>PEPSICO_2021_10K</t>
  </si>
  <si>
    <t>https://pepsico.gcs-web.com/static-files/a5a1d988-8e28-4dc7-ac4e-e6a2abfd0310</t>
  </si>
  <si>
    <t>https://www.sec.gov/Archives/edgar/data/77476/000007747622000010/pep-20211225_htm.xml</t>
  </si>
  <si>
    <t>What is the FY2021 capital expenditure amount (in USD billions) for PepsiCo? Respond to the question by assuming the perspective of an investment analyst who can only use the details shown within the statement of cash flows.</t>
  </si>
  <si>
    <t xml:space="preserve">$4.60 </t>
  </si>
  <si>
    <t>Table of Contents
Consolidated Statement of Cash Flows
PepsiCo, Inc. and Subsidiaries
Fiscal years ended December 25, 2021, December 26, 2020 and December 28, 2019
(in millions)
2021
2020
2019
Operating Activities
Net income
$
7,679 $
7,175 $
7,353 
Depreciation and amortization
2,710 
2,548 
2,432 
Operating lease right-of-use asset amortization
505 
478 
412 
Share-based compensation expense
301 
264 
237 
Restructuring and impairment charges
247 
289 
370 
Cash payments for restructuring charges
(256)
(255)
(350)
Acquisition and divestiture-related charges
(4)
255 
55 
Cash payments for acquisition and divestiture-related charges
(176)
(131)
(10)
Pension and retiree medical plan expenses
123 
408 
519 
Pension and retiree medical plan contributions
(785)
(562)
(716)
Deferred income taxes and other tax charges and credits
298 
361 
453 
Tax expense/(benefit) related to the TCJ Act
190 
— 
(8)
Tax payments related to the TCJ Act
(309)
(78)
(423)
Change in assets and liabilities:
Accounts and notes receivable
(651)
(420)
(650)
Inventories
(582)
(516)
(190)
Prepaid expenses and other current assets
159 
26 
(87)
Accounts payable and other current liabilities
1,762 
766 
735 
Income taxes payable
30 
(159)
(287)
Other, net
375 
164 
(196)
Net Cash Provided by Operating Activities
11,616 
10,613 
9,649 
Investing Activities
Capital spending
(4,625)
(4,240)
(4,232)
Sales of property, plant and equipment
166 
55 
170 
Acquisitions, net of cash acquired, and investments in noncontrolled affiliates
(61)
(6,372)
(2,717)
Divestitures and sales of investments in noncontrolled affiliates
169 
6 
253 
Short-term investments, by original maturity:
More than three months - purchases
— 
(1,135)
— 
More than three months - maturities
1,135 
— 
16 
More than three months - sales
— 
— 
62 
Three months or less, net
(58)
27 
19 
Other investing, net
5 
40 
(8)
Net Cash Used for Investing Activities
(3,269)
(11,619)
(6,437)
(Continued on following page)
61</t>
  </si>
  <si>
    <t>{'Answer': ' $1.367 billion', 'Reference': 'Total capital expenditures for property, plant and equipment and the percentage of such totals by operating segment and Corporate were as follows (in millions):\nYear Ended December 31, 2021 2020\nCapital expenditures $ 1,367 $ 1,177 \nEurope, Middle East &amp; Africa 2.6 % 2.3 %\nLatin America 0.1 0.5 \nNorth America 16.7 15.5 \nAsia Pacific 4.8 1.7 \nGlobal Ventures 20.8 22.2 \nBottling Investments 41.0 40.3 \nCorporate 14.0 17.6 \nCash Flows from Financing Activities\nNet cash used in financing activities was $6,786 million and $8,070 million in 2021 and 2020, respectively.\nDebt Financing\nOur Company maintains debt levels we consider prudent based on our cash flows, interest coverage ratio and percentage of debt to capital. We use debt financing to lower our\noverall cost of capital, which increases our return on shareowners’ equity. This exposes us to adverse changes in interest rates. Our interest expense may also be affected by our\ncredit ratings.Table of Contents\nConsolidated Statement of Cash Flows\nPepsiCo, Inc. and Subsidiaries\nFiscal years ended December 31, 2022, December 25, 2021 and December 26, 2020\n(in millions)\n2022 2021 2020\nOperating Activities\nNet income $ 8,978 $ 7,679 $ 7,175 \nDepreciation and amortization 2,763 2,710 2,548 \nGain associated with the Juice Transaction (3,321) — — \nImpairment and other charges 3,618 — — \nOperating lease right-of-use asset amortization 517 505 478 \nShare-based compensation expense 343 301 264 \nRestructuring and impairment charges 411 247 289 \nCash payments for restructuring charges (224) (256) (255)\nAcquisition and divestiture-related charges 80 (4) 255 \nCash payments for acquisition and divestiture-related charges (46) (176) (131)\nPension and retiree medical plan expenses 419 123 408 \nPension and retiree medical plan contributions (384) (785) (562)\nDeferred income taxes and other tax charges and credits (873) 298 361 \nTax expense related to the TCJ Act 86 190 —'}</t>
  </si>
  <si>
    <t>financebench_id_03620</t>
  </si>
  <si>
    <t>PEPSICO_2022_10K</t>
  </si>
  <si>
    <t>https://pepsico.gcs-web.com/static-files/d051bdd6-c6d2-4814-826f-ece589b88d4c</t>
  </si>
  <si>
    <t>https://www.sec.gov/Archives/edgar/data/77476/000007747623000007/pep-20221231_htm.xml</t>
  </si>
  <si>
    <t>What is the FY2022 unadjusted EBITDA less capex for PepsiCo? Define unadjusted EBITDA as unadjusted operating income + depreciation and amortization [from cash flow statement]. Answer in USD millions. Respond to the question by assuming the perspective of an investment analyst who can only use the details shown within the statement of cash flows and the income statement.</t>
  </si>
  <si>
    <t xml:space="preserve">$9,068.00 </t>
  </si>
  <si>
    <t>Table of Contents
Consolidated Statement of Income
PepsiCo, Inc. and Subsidiaries
Fiscal years ended December 31, 2022, December 25, 2021 and December 26, 2020
(in millions except per share amounts)
2022
2021
2020
Net Revenue
$
86,392 $
79,474 $
70,372 
Cost of sales
40,576 
37,075 
31,797 
Gross profit
45,816 
42,399 
38,575 
Selling, general and administrative expenses
34,459 
31,237 
28,453 
Gain associated with the Juice Transaction (see Note 13)
(3,321)
— 
— 
Impairment of intangible assets (see Notes 1 and 4)
3,166 
— 
42 
Operating Profit
11,512 
11,162 
10,080 
Other pension and retiree medical benefits income
132 
522 
117 
Net interest expense and other
(939)
(1,863)
(1,128)
Income before income taxes
10,705 
9,821 
9,069 
Provision for income taxes
1,727 
2,142 
1,894 
Net income
8,978 
7,679 
7,175 
Less: Net income attributable to noncontrolling interests
68 
61 
55 
Net Income Attributable to PepsiCo
$
8,910 $
7,618 $
7,120 
Net Income Attributable to PepsiCo per Common Share
Basic
$
6.45 $
5.51 $
5.14 
Diluted
$
6.42 $
5.49 $
5.12 
Weighted-average common shares outstanding
Basic
1,380 
1,382 
1,385 
Diluted
1,387 
1,389 
1,392 
See accompanying notes to the consolidated financial statements.
60___FINANCEBENCH_DELIMITER___Table of Contents
Consolidated Statement of Cash Flows
PepsiCo, Inc. and Subsidiaries
Fiscal years ended December 31, 2022, December 25, 2021 and December 26, 2020
(in millions)
2022
2021
2020
Operating Activities
Net income
$
8,978 $
7,679 $
7,175 
Depreciation and amortization
2,763 
2,710 
2,548 
Gain associated with the Juice Transaction
(3,321)
— 
— 
Impairment and other charges
3,618 
— 
— 
Operating lease right-of-use asset amortization
517 
505 
478 
Share-based compensation expense
343 
301 
264 
Restructuring and impairment charges
411 
247 
289 
Cash payments for restructuring charges
(224)
(256)
(255)
Acquisition and divestiture-related charges
80 
(4)
255 
Cash payments for acquisition and divestiture-related charges
(46)
(176)
(131)
Pension and retiree medical plan expenses
419 
123 
408 
Pension and retiree medical plan contributions
(384)
(785)
(562)
Deferred income taxes and other tax charges and credits
(873)
298 
361 
Tax expense related to the TCJ Act
86 
190 
— 
Tax payments related to the TCJ Act
(309)
(309)
(78)
Change in assets and liabilities:
Accounts and notes receivable
(1,763)
(651)
(420)
Inventories
(1,142)
(582)
(516)
Prepaid expenses and other current assets
118 
159 
26 
Accounts payable and other current liabilities
1,842 
1,762 
766 
Income taxes payable
57 
30 
(159)
Other, net
(359)
375 
164 
Net Cash Provided by Operating Activities
10,811 
11,616 
10,613 
Investing Activities
Capital spending
(5,207)
(4,625)
(4,240)
Sales of property, plant and equipment
251 
166 
55 
Acquisitions, net of cash acquired, investments in noncontrolled affiliates and purchases of
intangible and other assets
(873)
(61)
(6,372)
Proceeds associated with the Juice Transaction
3,456 
— 
— 
Other divestitures, sales of investments in noncontrolled affiliates and other assets
49 
169 
6 
Short-term investments, by original maturity:
More than three months - purchases
(291)
— 
(1,135)
More than three months - maturities
150 
1,135 
— 
Three months or less, net
24 
(58)
27 
Other investing, net
11 
5 
40 
Net Cash Used for Investing Activities
(2,430)
(3,269)
(11,619)
(Continued on following page)
62</t>
  </si>
  <si>
    <t>62,64</t>
  </si>
  <si>
    <t>{'Answer': ' The FY2022 unadjusted EBITDA less capex for PepsiCo cannot be determined with the given information. The statement of cash flows and income statement do not provide enough information to calculate unadjusted EBITDA. ', 'Reference': 'net income attributable to noncontr olling interests and net income attributable to PepsiCo, each adjusted for items affecting\ncomparability , operating profit and net income attributable to PepsiCo per common share – diluted, each adjusted for items\naffecting comparability , and the corr esponding constant curr ency gr owth rates\nThese measures exclude the net impact of mark-to-market gains and losses on centrally managed commodity derivatives that do\nnot qualify for hedge accounting, restructuring and impairment charges related to our 2019 Multi-Y ear Productivity Plan (2019\nProductivity Plan), charges associated with our acquisitions and divestitures, the gain associated with the Juice Transaction,\nimpairment and other char ges\n44net income attributable to noncontr olling interests and net income attributable to PepsiCo, each adjusted for items affecting\ncomparability , operating profit and net income attributable to PepsiCo per common share – diluted, each adjusted for items\naffecting comparability , and the corr esponding constant curr ency gr owth rates\nThese measures exclude the net impact of mark-to-market gains and losses on centrally managed commodity derivatives that do\nnot qualify for hedge accounting, restructuring and impairment charges related to our 2019 Multi-Y ear Productivity Plan (2019\nProductivity Plan), charges associated with our acquisitions and divestitures, the gain associated with the Juice Transaction,\nimpairment and other char ges\n44'}</t>
  </si>
  <si>
    <t>financebench_id_04481</t>
  </si>
  <si>
    <t>What is the FY2022 unadjusted EBITDA % margin for PepsiCo? Calculate unadjusted EBITDA using unadjusted operating income and D&amp;A (from cash flow statement). Give a response to the question by relying on the details shown in the statement of cash flows and the P&amp;L statement.</t>
  </si>
  <si>
    <t>16.50%</t>
  </si>
  <si>
    <t>{'Answer': ' The FY2022 unadjusted EBITDA % margin for PepsiCo is 13.3%. This can be calculated by taking the unadjusted operating profit of $11,512 million and adding back the depreciation and amortization expense of $3,321 million (from the cash flow statement), giving a total of $14,833 million. Then, divide this by the net revenue of $86,392 million and multiply by 100 to get the EBITDA % margin of 13.3%.', 'Reference': 'Table of Contents\nConsolidated Statement of Income\nPepsiCo, Inc. and Subsidiaries\nFiscal years ended December 31, 2022, December 25, 2021 and December 26, 2020\n(in millions except per share amounts)\n2022 2021 2020\nNet Revenue $ 86,392  $ 79,474 $ 70,372 \nCost of sales 40,576  37,075 31,797 \nGross profit 45,816  42,399 38,575 \nSelling, general and administrative expenses 34,459  31,237 28,453 \nGain associated with the Juice T ransaction (see Note 13) (3,321) — — \nImpairment of intangible assets (see Notes 1 and 4) 3,166  — 42 \nOperating Pr ofit 11,512  11,162 10,080 \nOther pension and retiree medical benefits income 132 522 117 \nNet interest expense and other (939) (1,863) (1,128)\nIncome before income taxes 10,705  9,821 9,069 \nProvision for income taxes 1,727  2,142 1,894 \nNet income 8,978  7,679 7,175 \nLess: Net income attributable to noncontrolling interests 68 61 55 \nNet Income Attributable to PepsiCo $ 8,910  $ 7,618 $ 7,120 \nNet Income Attributable to PepsiCo per Common Shar eTable of Contents\nConsolidated Statement of Income\nPepsiCo, Inc. and Subsidiaries\nFiscal years ended December 31, 2022, December 25, 2021 and December 26, 2020\n(in millions except per share amounts)\n2022 2021 2020\nNet Revenue $ 86,392  $ 79,474 $ 70,372 \nCost of sales 40,576  37,075 31,797 \nGross profit 45,816  42,399 38,575 \nSelling, general and administrative expenses 34,459  31,237 28,453 \nGain associated with the Juice T ransaction (see Note 13) (3,321) — — \nImpairment of intangible assets (see Notes 1 and 4) 3,166  — 42 \nOperating Pr ofit 11,512  11,162 10,080 \nOther pension and retiree medical benefits income 132 522 117 \nNet interest expense and other (939) (1,863) (1,128)\nIncome before income taxes 10,705  9,821 9,069 \nProvision for income taxes 1,727  2,142 1,894 \nNet income 8,978  7,679 7,175 \nLess: Net income attributable to noncontrolling interests 68 61 55 \nNet Income Attributable to PepsiCo $ 8,910  $ 7,618 $ 7,120 \nNet Income Attributable to PepsiCo per Common Shar e'}</t>
  </si>
  <si>
    <t>financebench_id_06741</t>
  </si>
  <si>
    <t>WALMART_2020_10K</t>
  </si>
  <si>
    <t>https://d18rn0p25nwr6d.cloudfront.net/CIK-0000104169/af5415d9-0e07-4ba1-a6cc-bb3058a7f4e8.pdf</t>
  </si>
  <si>
    <t>https://www.sec.gov/Archives/edgar/data/104169/000010416920000011/wmtform10-kx1312020_htm.xml</t>
  </si>
  <si>
    <t>What is the FY2018 - FY2020 3 year average unadjusted EBITDA % margin for Walmart? Define unadjusted EBITDA as unadjusted operating income + depreciation and amortization from the cash flow statement. Answer in units of percents and round to one decimal place. Calculate what was asked by utilizing the line items clearly shown in the P&amp;L statement and the cash flow statement.</t>
  </si>
  <si>
    <t>6.20%</t>
  </si>
  <si>
    <t>Walmart Inc.
Consolidated Statements of Income
Fiscal Years Ended January 31,
(Amounts in millions, except per share data)
2020
2019
2018
Revenues:
Net sales
 $
519,926
 $
510,329  $
495,761
Membership and other income
4,038
4,076  
4,582
Total revenues
523,964
514,405  
500,343
Costs and expenses:
Cost of sales
394,605
385,301  
373,396
Operating, selling, general and administrative expenses
108,791
107,147  
106,510
Operating income
20,568
21,957  
20,437
Interest:
Debt
2,262
1,975  
1,978
Finance, capital lease and financing obligations
337
371  
352
Interest income
(189)  
(217)  
(152)
Interest, net
2,410
2,129  
2,178
Loss on extinguishment of debt
—
—  
3,136
Other (gains) and losses
(1,958)  
8,368  
—
Income before income taxes
20,116
11,460  
15,123
Provision for income taxes
4,915
4,281  
4,600
Consolidated net income
15,201
7,179  
10,523
Consolidated net income attributable to noncontrolling interest
(320)  
(509)  
(661)
Consolidated net income attributable to Walmart
 $
14,881
 $
6,670  $
9,862
Net income per common share:
Basic net income per common share attributable to Walmart
 $
5.22
 $
2.28  $
3.29
Diluted net income per common share attributable to Walmart
5.19
2.26  
3.28
Weighted-average common shares outstanding:
Basic
2,850
2,929  
2,995
Diluted
2,868
2,945  
3,010
Dividends declared per common share
 $
2.12
 $
2.08  $
2.04
See accompanying notes.
50___FINANCEBENCH_DELIMITER___Walmart Inc.
Consolidated Statements of Cash Flows
Fiscal Years Ended January 31,
(Amounts in millions)
2020
2019
2018
Cash flows from operating activities:
Consolidated net income
 $
15,201
 $
7,179  $
10,523
Adjustments to reconcile consolidated net income to net cash provided by operating activities:
Depreciation and amortization
10,987
10,678  
10,529
Unrealized (gains) and losses
(1,886)  
3,516  
—
(Gains) and losses for disposal of business operations
15
4,850  
—
Asda pension contribution
(1,036)  
—  
—
Deferred income taxes
320
(499)  
(304)
Loss on extinguishment of debt
—
—  
3,136
Other operating activities
1,981
1,734  
1,210
Changes in certain assets and liabilities, net of effects of acquisitions:
Receivables, net
154
(368)  
(1,074)
Inventories
(300)  
(1,311)  
(140)
Accounts payable
(274)  
1,831  
4,086
Accrued liabilities
186
183  
928
Accrued income taxes
(93)  
(40)  
(557)
Net cash provided by operating activities
25,255
27,753  
28,337
Cash flows from investing activities:
Payments for property and equipment
(10,705)  
(10,344)  
(10,051)
Proceeds from the disposal of property and equipment
321
519  
378
Proceeds from the disposal of certain operations
833
876  
1,046
Payments for business acquisitions, net of cash acquired
(56)  
(14,656)  
(375)
Other investing activities
479
(431)  
(77)
Net cash used in investing activities
(9,128)  
(24,036)  
(9,079)
Cash flows from financing activities:
Net change in short-term borrowings
(4,656)  
(53)  
4,148
Proceeds from issuance of long-term debt
5,492
15,872  
7,476
Repayments of long-term debt
(1,907)  
(3,784)  
(13,061)
Premiums paid to extinguish debt
—
—  
(3,059)
Dividends paid
(6,048)  
(6,102)  
(6,124)
Purchase of Company stock
(5,717)  
(7,410)  
(8,296)
Dividends paid to noncontrolling interest
(555)  
(431)  
(690)
Purchase of noncontrolling interest
—
—  
(8)
Other financing activities
(908)  
(629)  
(261)
Net cash used in financing activities
(14,299)  
(2,537)  
(19,875)
Effect of exchange rates on cash, cash equivalents and restricted cash
(69)  
(438)  
487
Net increase (decrease) in cash, cash equivalents and restricted cash
1,759
742  
(130)
Cash, cash equivalents and restricted cash at beginning of year
7,756
7,014  
7,144
Cash, cash equivalents and restricted cash at end of year
 $
9,515
 $
7,756  $
7,014
Supplemental disclosure of cash flow information:
Income taxes paid
 $
3,616
 $
3,982  $
6,179
Interest paid
2,464
2,348  
2,450
See accompanying notes.</t>
  </si>
  <si>
    <t>51,56</t>
  </si>
  <si>
    <t>{'Answer': ' 6.8%', 'Reference': '20.9 % 21.0 %For fiscal \n2020 , operating, selling, gener al and administrative ("operating") expenses as a percentage of net sales decreased 8  basis points, when compared to theprevious fiscal year\n due to our focus on expense manage ment combined with our growth in comparable store sales. These improvements were partially offset by$0.9 billion in business restruc\nturing charges consisting primarily of non-cash impairment charges for certain trade names, acquired developed technology, andother business restructur\ning charges due to strategic decisions that resulted in the write down of certain assets in the Walmart U.S. and Walmart Internationalsegments.\nFor fiscal 2019, operating expens\nes as a percentage of net sales decreased 48 basis points, when compared to the previous fiscal year. The primary drivers of theexpense leverage were stWalmart Inc.Consolidated Statements of Cash Flows\n \n Fiscal Years Ended January 31, (Amounts in millions)\n 2020  2019  2018 Cash flows from operating activities:\n      Consolidated net income\n $15,201  $7,179  $10,523 Adjustments to reconcile consolidated net income to ne\nt cash provided by operating activities:      Depreciation and amortization\n 10,987  10,678  10,529 Unrealized (gains) and losses\n (1,886 )  3,516  — (Gains) and losses for disposal of business operations\n 15  4,850  — Asda pension contribution\n (1,036 )  —  — Deferred income taxes\n 320  (499 ) (304 )Loss on extinguishment of debt\n —  —  3,136 Other operating activities\n 1,981  1,734  1,210 Changes in certain assets and liabilities, net of effects of acquisit\nions:      Receivables, net\n 154  (368 ) (1,074 ) Inventories\n (300 ) (1,311 )  (140 )Accounts payable\n (274 ) 1,831  4,086 Accrued liabilities\n 186  183  928 Accrued income taxes\n (93 ) (40 ) (557 )Net cash provided by operating activities'}</t>
  </si>
  <si>
    <t>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</si>
</sst>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tabSelected="1" workbookViewId="0">
      <selection activeCell="O31" sqref="O31"/>
    </sheetView>
  </sheetViews>
  <sheetFormatPr defaultRowHeight="15" x14ac:dyDescent="0.25"/>
  <sheetData>
    <row r="1" spans="1:13" x14ac:dyDescent="0.25">
      <c r="B1" s="1" t="s">
        <v>0</v>
      </c>
      <c r="C1" s="1" t="s">
        <v>1</v>
      </c>
      <c r="D1" s="1" t="s">
        <v>2</v>
      </c>
      <c r="E1" s="1" t="s">
        <v>3</v>
      </c>
      <c r="F1" s="1" t="s">
        <v>4</v>
      </c>
      <c r="G1" s="1" t="s">
        <v>5</v>
      </c>
      <c r="H1" s="1" t="s">
        <v>6</v>
      </c>
      <c r="I1" s="1" t="s">
        <v>7</v>
      </c>
      <c r="J1" s="1" t="s">
        <v>8</v>
      </c>
      <c r="K1" s="1" t="s">
        <v>9</v>
      </c>
      <c r="L1" s="1" t="s">
        <v>10</v>
      </c>
      <c r="M1" s="2" t="s">
        <v>253</v>
      </c>
    </row>
    <row r="2" spans="1:13" x14ac:dyDescent="0.25">
      <c r="A2" s="1">
        <v>0</v>
      </c>
      <c r="B2" t="s">
        <v>11</v>
      </c>
      <c r="C2" t="s">
        <v>12</v>
      </c>
      <c r="D2" t="s">
        <v>13</v>
      </c>
      <c r="E2" t="s">
        <v>14</v>
      </c>
      <c r="F2">
        <v>2019</v>
      </c>
      <c r="G2" t="s">
        <v>15</v>
      </c>
      <c r="H2" t="s">
        <v>16</v>
      </c>
      <c r="I2" t="s">
        <v>17</v>
      </c>
      <c r="J2" t="s">
        <v>18</v>
      </c>
      <c r="K2" t="s">
        <v>19</v>
      </c>
      <c r="L2" t="s">
        <v>20</v>
      </c>
      <c r="M2">
        <v>0</v>
      </c>
    </row>
    <row r="3" spans="1:13" x14ac:dyDescent="0.25">
      <c r="A3" s="1">
        <v>1</v>
      </c>
      <c r="B3" t="s">
        <v>21</v>
      </c>
      <c r="C3" t="s">
        <v>12</v>
      </c>
      <c r="D3" t="s">
        <v>13</v>
      </c>
      <c r="E3" t="s">
        <v>14</v>
      </c>
      <c r="F3">
        <v>2019</v>
      </c>
      <c r="G3" t="s">
        <v>15</v>
      </c>
      <c r="H3" t="s">
        <v>22</v>
      </c>
      <c r="I3" t="s">
        <v>23</v>
      </c>
      <c r="J3" t="s">
        <v>24</v>
      </c>
      <c r="K3" t="s">
        <v>25</v>
      </c>
      <c r="L3" t="s">
        <v>26</v>
      </c>
      <c r="M3">
        <v>0</v>
      </c>
    </row>
    <row r="4" spans="1:13" x14ac:dyDescent="0.25">
      <c r="A4" s="1">
        <v>2</v>
      </c>
      <c r="B4" t="s">
        <v>27</v>
      </c>
      <c r="C4" t="s">
        <v>28</v>
      </c>
      <c r="D4" t="s">
        <v>29</v>
      </c>
      <c r="E4" t="s">
        <v>30</v>
      </c>
      <c r="F4">
        <v>2022</v>
      </c>
      <c r="G4" t="s">
        <v>15</v>
      </c>
      <c r="H4" t="s">
        <v>31</v>
      </c>
      <c r="I4" t="s">
        <v>32</v>
      </c>
      <c r="J4" t="s">
        <v>33</v>
      </c>
      <c r="K4" t="s">
        <v>34</v>
      </c>
      <c r="L4" t="s">
        <v>35</v>
      </c>
      <c r="M4">
        <v>0</v>
      </c>
    </row>
    <row r="5" spans="1:13" x14ac:dyDescent="0.25">
      <c r="A5" s="1">
        <v>3</v>
      </c>
      <c r="B5" t="s">
        <v>36</v>
      </c>
      <c r="C5" t="s">
        <v>37</v>
      </c>
      <c r="D5" t="s">
        <v>38</v>
      </c>
      <c r="E5" t="s">
        <v>39</v>
      </c>
      <c r="F5">
        <v>2019</v>
      </c>
      <c r="G5" t="s">
        <v>15</v>
      </c>
      <c r="H5" t="s">
        <v>40</v>
      </c>
      <c r="I5" t="s">
        <v>41</v>
      </c>
      <c r="J5" t="s">
        <v>42</v>
      </c>
      <c r="K5" t="s">
        <v>43</v>
      </c>
      <c r="L5" t="s">
        <v>44</v>
      </c>
      <c r="M5">
        <v>1</v>
      </c>
    </row>
    <row r="6" spans="1:13" x14ac:dyDescent="0.25">
      <c r="A6" s="1">
        <v>4</v>
      </c>
      <c r="B6" t="s">
        <v>45</v>
      </c>
      <c r="C6" t="s">
        <v>46</v>
      </c>
      <c r="D6" t="s">
        <v>47</v>
      </c>
      <c r="E6" t="s">
        <v>48</v>
      </c>
      <c r="F6">
        <v>2020</v>
      </c>
      <c r="G6" t="s">
        <v>15</v>
      </c>
      <c r="H6" t="s">
        <v>49</v>
      </c>
      <c r="I6" t="s">
        <v>50</v>
      </c>
      <c r="J6" t="s">
        <v>51</v>
      </c>
      <c r="K6" t="s">
        <v>52</v>
      </c>
      <c r="L6" t="s">
        <v>53</v>
      </c>
      <c r="M6">
        <v>0</v>
      </c>
    </row>
    <row r="7" spans="1:13" x14ac:dyDescent="0.25">
      <c r="A7" s="1">
        <v>5</v>
      </c>
      <c r="B7" t="s">
        <v>54</v>
      </c>
      <c r="C7" t="s">
        <v>55</v>
      </c>
      <c r="D7" t="s">
        <v>56</v>
      </c>
      <c r="E7" t="s">
        <v>57</v>
      </c>
      <c r="F7">
        <v>2020</v>
      </c>
      <c r="G7" t="s">
        <v>15</v>
      </c>
      <c r="H7" t="s">
        <v>58</v>
      </c>
      <c r="I7" t="s">
        <v>59</v>
      </c>
      <c r="J7" t="s">
        <v>60</v>
      </c>
      <c r="K7" t="s">
        <v>61</v>
      </c>
      <c r="L7" t="s">
        <v>62</v>
      </c>
      <c r="M7">
        <v>0</v>
      </c>
    </row>
    <row r="8" spans="1:13" x14ac:dyDescent="0.25">
      <c r="A8" s="1">
        <v>6</v>
      </c>
      <c r="B8" t="s">
        <v>63</v>
      </c>
      <c r="C8" t="s">
        <v>64</v>
      </c>
      <c r="D8" t="s">
        <v>65</v>
      </c>
      <c r="E8" t="s">
        <v>66</v>
      </c>
      <c r="F8">
        <v>2021</v>
      </c>
      <c r="G8" t="s">
        <v>15</v>
      </c>
      <c r="H8" t="s">
        <v>67</v>
      </c>
      <c r="I8" t="s">
        <v>68</v>
      </c>
      <c r="J8" t="s">
        <v>69</v>
      </c>
      <c r="K8" t="s">
        <v>70</v>
      </c>
      <c r="L8" t="s">
        <v>71</v>
      </c>
      <c r="M8">
        <v>1</v>
      </c>
    </row>
    <row r="9" spans="1:13" x14ac:dyDescent="0.25">
      <c r="A9" s="1">
        <v>7</v>
      </c>
      <c r="B9" t="s">
        <v>72</v>
      </c>
      <c r="C9" t="s">
        <v>73</v>
      </c>
      <c r="D9" t="s">
        <v>74</v>
      </c>
      <c r="E9" t="s">
        <v>75</v>
      </c>
      <c r="F9">
        <v>2019</v>
      </c>
      <c r="G9" t="s">
        <v>15</v>
      </c>
      <c r="H9" t="s">
        <v>76</v>
      </c>
      <c r="I9" t="s">
        <v>77</v>
      </c>
      <c r="J9" t="s">
        <v>78</v>
      </c>
      <c r="K9" t="s">
        <v>79</v>
      </c>
      <c r="L9" t="s">
        <v>80</v>
      </c>
      <c r="M9">
        <v>0</v>
      </c>
    </row>
    <row r="10" spans="1:13" x14ac:dyDescent="0.25">
      <c r="A10" s="1">
        <v>8</v>
      </c>
      <c r="B10" t="s">
        <v>81</v>
      </c>
      <c r="C10" t="s">
        <v>82</v>
      </c>
      <c r="D10" t="s">
        <v>83</v>
      </c>
      <c r="E10" t="s">
        <v>84</v>
      </c>
      <c r="F10">
        <v>2020</v>
      </c>
      <c r="G10" t="s">
        <v>15</v>
      </c>
      <c r="H10" t="s">
        <v>85</v>
      </c>
      <c r="I10" t="s">
        <v>86</v>
      </c>
      <c r="J10" t="s">
        <v>87</v>
      </c>
      <c r="K10" t="s">
        <v>61</v>
      </c>
      <c r="L10" t="s">
        <v>88</v>
      </c>
      <c r="M10">
        <v>0</v>
      </c>
    </row>
    <row r="11" spans="1:13" x14ac:dyDescent="0.25">
      <c r="A11" s="1">
        <v>9</v>
      </c>
      <c r="B11" t="s">
        <v>89</v>
      </c>
      <c r="C11" t="s">
        <v>82</v>
      </c>
      <c r="D11" t="s">
        <v>83</v>
      </c>
      <c r="E11" t="s">
        <v>84</v>
      </c>
      <c r="F11">
        <v>2020</v>
      </c>
      <c r="G11" t="s">
        <v>15</v>
      </c>
      <c r="H11" t="s">
        <v>90</v>
      </c>
      <c r="I11" t="s">
        <v>91</v>
      </c>
      <c r="J11" t="s">
        <v>92</v>
      </c>
      <c r="K11" t="s">
        <v>93</v>
      </c>
      <c r="L11" t="s">
        <v>94</v>
      </c>
      <c r="M11">
        <v>0</v>
      </c>
    </row>
    <row r="12" spans="1:13" x14ac:dyDescent="0.25">
      <c r="A12" s="1">
        <v>10</v>
      </c>
      <c r="B12" t="s">
        <v>95</v>
      </c>
      <c r="C12" t="s">
        <v>96</v>
      </c>
      <c r="D12" t="s">
        <v>97</v>
      </c>
      <c r="E12" t="s">
        <v>98</v>
      </c>
      <c r="F12">
        <v>2018</v>
      </c>
      <c r="G12" t="s">
        <v>15</v>
      </c>
      <c r="H12" t="s">
        <v>99</v>
      </c>
      <c r="I12" t="s">
        <v>100</v>
      </c>
      <c r="J12" t="s">
        <v>101</v>
      </c>
      <c r="K12" t="s">
        <v>79</v>
      </c>
      <c r="L12" t="s">
        <v>102</v>
      </c>
      <c r="M12">
        <v>0</v>
      </c>
    </row>
    <row r="13" spans="1:13" x14ac:dyDescent="0.25">
      <c r="A13" s="1">
        <v>11</v>
      </c>
      <c r="B13" t="s">
        <v>103</v>
      </c>
      <c r="C13" t="s">
        <v>104</v>
      </c>
      <c r="D13" t="s">
        <v>105</v>
      </c>
      <c r="E13" t="s">
        <v>106</v>
      </c>
      <c r="F13">
        <v>2021</v>
      </c>
      <c r="G13" t="s">
        <v>15</v>
      </c>
      <c r="H13" t="s">
        <v>107</v>
      </c>
      <c r="I13" t="s">
        <v>108</v>
      </c>
      <c r="J13" t="s">
        <v>109</v>
      </c>
      <c r="K13" t="s">
        <v>110</v>
      </c>
      <c r="L13" t="s">
        <v>111</v>
      </c>
      <c r="M13">
        <v>1</v>
      </c>
    </row>
    <row r="14" spans="1:13" x14ac:dyDescent="0.25">
      <c r="A14" s="1">
        <v>12</v>
      </c>
      <c r="B14" t="s">
        <v>112</v>
      </c>
      <c r="C14" t="s">
        <v>113</v>
      </c>
      <c r="D14" t="s">
        <v>114</v>
      </c>
      <c r="E14" t="s">
        <v>115</v>
      </c>
      <c r="F14">
        <v>2022</v>
      </c>
      <c r="G14" t="s">
        <v>15</v>
      </c>
      <c r="H14" t="s">
        <v>116</v>
      </c>
      <c r="I14" t="s">
        <v>117</v>
      </c>
      <c r="J14" t="s">
        <v>118</v>
      </c>
      <c r="K14" t="s">
        <v>119</v>
      </c>
      <c r="L14" t="s">
        <v>120</v>
      </c>
      <c r="M14">
        <v>0</v>
      </c>
    </row>
    <row r="15" spans="1:13" x14ac:dyDescent="0.25">
      <c r="A15" s="1">
        <v>13</v>
      </c>
      <c r="B15" t="s">
        <v>121</v>
      </c>
      <c r="C15" t="s">
        <v>122</v>
      </c>
      <c r="D15" t="s">
        <v>123</v>
      </c>
      <c r="E15" t="s">
        <v>124</v>
      </c>
      <c r="F15">
        <v>2020</v>
      </c>
      <c r="G15" t="s">
        <v>15</v>
      </c>
      <c r="H15" t="s">
        <v>125</v>
      </c>
      <c r="I15" t="s">
        <v>126</v>
      </c>
      <c r="J15" t="s">
        <v>127</v>
      </c>
      <c r="K15" t="s">
        <v>128</v>
      </c>
      <c r="L15" t="s">
        <v>129</v>
      </c>
      <c r="M15">
        <v>0</v>
      </c>
    </row>
    <row r="16" spans="1:13" x14ac:dyDescent="0.25">
      <c r="A16" s="1">
        <v>14</v>
      </c>
      <c r="B16" t="s">
        <v>130</v>
      </c>
      <c r="C16" t="s">
        <v>131</v>
      </c>
      <c r="D16" t="s">
        <v>132</v>
      </c>
      <c r="E16" t="s">
        <v>133</v>
      </c>
      <c r="F16">
        <v>2021</v>
      </c>
      <c r="G16" t="s">
        <v>15</v>
      </c>
      <c r="H16" t="s">
        <v>134</v>
      </c>
      <c r="I16" t="s">
        <v>135</v>
      </c>
      <c r="J16" t="s">
        <v>136</v>
      </c>
      <c r="K16" t="s">
        <v>137</v>
      </c>
      <c r="L16" t="s">
        <v>138</v>
      </c>
      <c r="M16">
        <v>0</v>
      </c>
    </row>
    <row r="17" spans="1:15" x14ac:dyDescent="0.25">
      <c r="A17" s="1">
        <v>15</v>
      </c>
      <c r="B17" t="s">
        <v>139</v>
      </c>
      <c r="C17" t="s">
        <v>140</v>
      </c>
      <c r="D17" t="s">
        <v>141</v>
      </c>
      <c r="E17" t="s">
        <v>142</v>
      </c>
      <c r="F17">
        <v>2021</v>
      </c>
      <c r="G17" t="s">
        <v>15</v>
      </c>
      <c r="H17" t="s">
        <v>143</v>
      </c>
      <c r="I17" t="s">
        <v>144</v>
      </c>
      <c r="J17" t="s">
        <v>145</v>
      </c>
      <c r="K17" t="s">
        <v>43</v>
      </c>
      <c r="L17" t="s">
        <v>146</v>
      </c>
      <c r="M17">
        <v>1</v>
      </c>
    </row>
    <row r="18" spans="1:15" x14ac:dyDescent="0.25">
      <c r="A18" s="1">
        <v>16</v>
      </c>
      <c r="B18" t="s">
        <v>147</v>
      </c>
      <c r="C18" t="s">
        <v>148</v>
      </c>
      <c r="D18" t="s">
        <v>149</v>
      </c>
      <c r="E18" t="s">
        <v>150</v>
      </c>
      <c r="F18">
        <v>2020</v>
      </c>
      <c r="G18" t="s">
        <v>15</v>
      </c>
      <c r="H18" t="s">
        <v>151</v>
      </c>
      <c r="I18" t="s">
        <v>152</v>
      </c>
      <c r="J18" t="s">
        <v>153</v>
      </c>
      <c r="K18" t="s">
        <v>52</v>
      </c>
      <c r="L18" t="s">
        <v>154</v>
      </c>
      <c r="M18">
        <v>0</v>
      </c>
    </row>
    <row r="19" spans="1:15" x14ac:dyDescent="0.25">
      <c r="A19" s="1">
        <v>17</v>
      </c>
      <c r="B19" t="s">
        <v>155</v>
      </c>
      <c r="C19" t="s">
        <v>148</v>
      </c>
      <c r="D19" t="s">
        <v>149</v>
      </c>
      <c r="E19" t="s">
        <v>150</v>
      </c>
      <c r="F19">
        <v>2020</v>
      </c>
      <c r="G19" t="s">
        <v>15</v>
      </c>
      <c r="H19" t="s">
        <v>156</v>
      </c>
      <c r="I19" t="s">
        <v>157</v>
      </c>
      <c r="J19" t="s">
        <v>158</v>
      </c>
      <c r="K19" t="s">
        <v>79</v>
      </c>
      <c r="L19" t="s">
        <v>159</v>
      </c>
      <c r="M19">
        <v>0</v>
      </c>
    </row>
    <row r="20" spans="1:15" x14ac:dyDescent="0.25">
      <c r="A20" s="1">
        <v>18</v>
      </c>
      <c r="B20" t="s">
        <v>160</v>
      </c>
      <c r="C20" t="s">
        <v>161</v>
      </c>
      <c r="D20" t="s">
        <v>162</v>
      </c>
      <c r="E20" t="s">
        <v>163</v>
      </c>
      <c r="F20">
        <v>2022</v>
      </c>
      <c r="G20" t="s">
        <v>15</v>
      </c>
      <c r="H20" t="s">
        <v>164</v>
      </c>
      <c r="I20" t="s">
        <v>165</v>
      </c>
      <c r="J20" t="s">
        <v>166</v>
      </c>
      <c r="K20" t="s">
        <v>167</v>
      </c>
      <c r="L20" t="s">
        <v>168</v>
      </c>
      <c r="M20">
        <v>0</v>
      </c>
    </row>
    <row r="21" spans="1:15" x14ac:dyDescent="0.25">
      <c r="A21" s="1">
        <v>19</v>
      </c>
      <c r="B21" t="s">
        <v>169</v>
      </c>
      <c r="C21" t="s">
        <v>170</v>
      </c>
      <c r="D21" t="s">
        <v>171</v>
      </c>
      <c r="E21" t="s">
        <v>172</v>
      </c>
      <c r="F21">
        <v>2019</v>
      </c>
      <c r="G21" t="s">
        <v>15</v>
      </c>
      <c r="H21" t="s">
        <v>173</v>
      </c>
      <c r="I21" t="s">
        <v>174</v>
      </c>
      <c r="J21" t="s">
        <v>175</v>
      </c>
      <c r="K21" t="s">
        <v>176</v>
      </c>
      <c r="L21" t="s">
        <v>177</v>
      </c>
      <c r="M21">
        <v>0</v>
      </c>
    </row>
    <row r="22" spans="1:15" x14ac:dyDescent="0.25">
      <c r="A22" s="1">
        <v>20</v>
      </c>
      <c r="B22" t="s">
        <v>178</v>
      </c>
      <c r="C22" t="s">
        <v>179</v>
      </c>
      <c r="D22" t="s">
        <v>180</v>
      </c>
      <c r="E22" t="s">
        <v>181</v>
      </c>
      <c r="F22">
        <v>2020</v>
      </c>
      <c r="G22" t="s">
        <v>15</v>
      </c>
      <c r="H22" t="s">
        <v>182</v>
      </c>
      <c r="I22" t="s">
        <v>183</v>
      </c>
      <c r="J22" t="s">
        <v>184</v>
      </c>
      <c r="K22" t="s">
        <v>185</v>
      </c>
      <c r="L22" t="s">
        <v>186</v>
      </c>
      <c r="M22">
        <v>0</v>
      </c>
    </row>
    <row r="23" spans="1:15" x14ac:dyDescent="0.25">
      <c r="A23" s="1">
        <v>21</v>
      </c>
      <c r="B23" t="s">
        <v>187</v>
      </c>
      <c r="C23" t="s">
        <v>188</v>
      </c>
      <c r="D23" t="s">
        <v>189</v>
      </c>
      <c r="E23" t="s">
        <v>190</v>
      </c>
      <c r="F23">
        <v>2021</v>
      </c>
      <c r="G23" t="s">
        <v>15</v>
      </c>
      <c r="H23" t="s">
        <v>191</v>
      </c>
      <c r="I23" t="s">
        <v>192</v>
      </c>
      <c r="J23" t="s">
        <v>193</v>
      </c>
      <c r="K23" t="s">
        <v>194</v>
      </c>
      <c r="L23" t="s">
        <v>195</v>
      </c>
      <c r="M23">
        <v>1</v>
      </c>
    </row>
    <row r="24" spans="1:15" x14ac:dyDescent="0.25">
      <c r="A24" s="1">
        <v>22</v>
      </c>
      <c r="B24" t="s">
        <v>196</v>
      </c>
      <c r="C24" t="s">
        <v>197</v>
      </c>
      <c r="D24" t="s">
        <v>198</v>
      </c>
      <c r="E24" t="s">
        <v>199</v>
      </c>
      <c r="F24">
        <v>2022</v>
      </c>
      <c r="G24" t="s">
        <v>15</v>
      </c>
      <c r="H24" t="s">
        <v>200</v>
      </c>
      <c r="I24" t="s">
        <v>201</v>
      </c>
      <c r="J24" t="s">
        <v>202</v>
      </c>
      <c r="K24" t="s">
        <v>203</v>
      </c>
      <c r="L24" t="s">
        <v>204</v>
      </c>
      <c r="M24">
        <v>0</v>
      </c>
    </row>
    <row r="25" spans="1:15" x14ac:dyDescent="0.25">
      <c r="A25" s="1">
        <v>23</v>
      </c>
      <c r="B25" t="s">
        <v>205</v>
      </c>
      <c r="C25" t="s">
        <v>206</v>
      </c>
      <c r="D25" t="s">
        <v>207</v>
      </c>
      <c r="E25" t="s">
        <v>208</v>
      </c>
      <c r="F25">
        <v>2020</v>
      </c>
      <c r="G25" t="s">
        <v>15</v>
      </c>
      <c r="H25" t="s">
        <v>209</v>
      </c>
      <c r="I25" t="s">
        <v>210</v>
      </c>
      <c r="J25" t="s">
        <v>211</v>
      </c>
      <c r="K25" t="s">
        <v>212</v>
      </c>
      <c r="L25" t="s">
        <v>213</v>
      </c>
      <c r="M25">
        <v>0</v>
      </c>
    </row>
    <row r="26" spans="1:15" x14ac:dyDescent="0.25">
      <c r="A26" s="1">
        <v>24</v>
      </c>
      <c r="B26" t="s">
        <v>214</v>
      </c>
      <c r="C26" t="s">
        <v>215</v>
      </c>
      <c r="D26" t="s">
        <v>216</v>
      </c>
      <c r="E26" t="s">
        <v>217</v>
      </c>
      <c r="F26">
        <v>2021</v>
      </c>
      <c r="G26" t="s">
        <v>15</v>
      </c>
      <c r="H26" t="s">
        <v>218</v>
      </c>
      <c r="I26" t="s">
        <v>219</v>
      </c>
      <c r="J26" t="s">
        <v>220</v>
      </c>
      <c r="K26" t="s">
        <v>221</v>
      </c>
      <c r="L26" t="s">
        <v>222</v>
      </c>
      <c r="M26">
        <v>0</v>
      </c>
    </row>
    <row r="27" spans="1:15" x14ac:dyDescent="0.25">
      <c r="A27" s="1">
        <v>25</v>
      </c>
      <c r="B27" t="s">
        <v>223</v>
      </c>
      <c r="C27" t="s">
        <v>224</v>
      </c>
      <c r="D27" t="s">
        <v>225</v>
      </c>
      <c r="E27" t="s">
        <v>226</v>
      </c>
      <c r="F27">
        <v>2021</v>
      </c>
      <c r="G27" t="s">
        <v>15</v>
      </c>
      <c r="H27" t="s">
        <v>227</v>
      </c>
      <c r="I27" t="s">
        <v>228</v>
      </c>
      <c r="J27" t="s">
        <v>229</v>
      </c>
      <c r="K27" t="s">
        <v>203</v>
      </c>
      <c r="L27" t="s">
        <v>230</v>
      </c>
      <c r="M27">
        <v>0</v>
      </c>
    </row>
    <row r="28" spans="1:15" x14ac:dyDescent="0.25">
      <c r="A28" s="1">
        <v>26</v>
      </c>
      <c r="B28" t="s">
        <v>231</v>
      </c>
      <c r="C28" t="s">
        <v>232</v>
      </c>
      <c r="D28" t="s">
        <v>233</v>
      </c>
      <c r="E28" t="s">
        <v>234</v>
      </c>
      <c r="F28">
        <v>2022</v>
      </c>
      <c r="G28" t="s">
        <v>15</v>
      </c>
      <c r="H28" t="s">
        <v>235</v>
      </c>
      <c r="I28" t="s">
        <v>236</v>
      </c>
      <c r="J28" t="s">
        <v>237</v>
      </c>
      <c r="K28" t="s">
        <v>238</v>
      </c>
      <c r="L28" t="s">
        <v>239</v>
      </c>
      <c r="M28">
        <v>0</v>
      </c>
    </row>
    <row r="29" spans="1:15" x14ac:dyDescent="0.25">
      <c r="A29" s="1">
        <v>27</v>
      </c>
      <c r="B29" t="s">
        <v>240</v>
      </c>
      <c r="C29" t="s">
        <v>232</v>
      </c>
      <c r="D29" t="s">
        <v>233</v>
      </c>
      <c r="E29" t="s">
        <v>234</v>
      </c>
      <c r="F29">
        <v>2022</v>
      </c>
      <c r="G29" t="s">
        <v>15</v>
      </c>
      <c r="H29" t="s">
        <v>241</v>
      </c>
      <c r="I29" t="s">
        <v>242</v>
      </c>
      <c r="J29" t="s">
        <v>237</v>
      </c>
      <c r="K29" t="s">
        <v>238</v>
      </c>
      <c r="L29" t="s">
        <v>243</v>
      </c>
      <c r="M29">
        <v>0</v>
      </c>
    </row>
    <row r="30" spans="1:15" x14ac:dyDescent="0.25">
      <c r="A30" s="1">
        <v>28</v>
      </c>
      <c r="B30" t="s">
        <v>244</v>
      </c>
      <c r="C30" t="s">
        <v>245</v>
      </c>
      <c r="D30" t="s">
        <v>246</v>
      </c>
      <c r="E30" t="s">
        <v>247</v>
      </c>
      <c r="F30">
        <v>2020</v>
      </c>
      <c r="G30" t="s">
        <v>15</v>
      </c>
      <c r="H30" t="s">
        <v>248</v>
      </c>
      <c r="I30" t="s">
        <v>249</v>
      </c>
      <c r="J30" t="s">
        <v>250</v>
      </c>
      <c r="K30" t="s">
        <v>251</v>
      </c>
      <c r="L30" t="s">
        <v>252</v>
      </c>
      <c r="M30">
        <v>0</v>
      </c>
    </row>
    <row r="31" spans="1:15" x14ac:dyDescent="0.25">
      <c r="M31">
        <f>SUM(M2:M30)</f>
        <v>5</v>
      </c>
      <c r="N31">
        <f>COUNTA(M2:M30)</f>
        <v>29</v>
      </c>
      <c r="O31" s="3">
        <f>+M31/N31</f>
        <v>0.17241379310344829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Arthur Poon</cp:lastModifiedBy>
  <dcterms:created xsi:type="dcterms:W3CDTF">2024-03-03T00:03:01Z</dcterms:created>
  <dcterms:modified xsi:type="dcterms:W3CDTF">2024-03-03T22:51:41Z</dcterms:modified>
</cp:coreProperties>
</file>