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tpratt\Dropbox\Z Thesis Research\1_Journal\c_third submission\Deliverables\Figures original\"/>
    </mc:Choice>
  </mc:AlternateContent>
  <bookViews>
    <workbookView xWindow="0" yWindow="0" windowWidth="19200" windowHeight="12180"/>
  </bookViews>
  <sheets>
    <sheet name="Fig 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C11" i="1"/>
  <c r="C12" i="1"/>
  <c r="C13" i="1"/>
  <c r="D13" i="1" s="1"/>
  <c r="C14" i="1"/>
  <c r="C15" i="1"/>
  <c r="C7" i="1"/>
  <c r="D7" i="1" s="1"/>
  <c r="G14" i="1" l="1"/>
  <c r="D14" i="1"/>
  <c r="G10" i="1"/>
  <c r="D10" i="1"/>
  <c r="G12" i="1"/>
  <c r="D12" i="1"/>
  <c r="D15" i="1"/>
  <c r="G11" i="1"/>
  <c r="D11" i="1"/>
  <c r="G8" i="1"/>
  <c r="G13" i="1"/>
  <c r="G9" i="1"/>
  <c r="G15" i="1" l="1"/>
  <c r="C16" i="1" s="1"/>
  <c r="C17" i="1" l="1"/>
  <c r="D16" i="1"/>
  <c r="D17" i="1"/>
  <c r="C18" i="1"/>
  <c r="D18" i="1" l="1"/>
  <c r="C19" i="1"/>
  <c r="C20" i="1" l="1"/>
  <c r="D19" i="1"/>
  <c r="C21" i="1" l="1"/>
  <c r="D20" i="1"/>
  <c r="D21" i="1" l="1"/>
  <c r="C22" i="1"/>
  <c r="C23" i="1" l="1"/>
  <c r="D23" i="1" s="1"/>
  <c r="D22" i="1"/>
</calcChain>
</file>

<file path=xl/sharedStrings.xml><?xml version="1.0" encoding="utf-8"?>
<sst xmlns="http://schemas.openxmlformats.org/spreadsheetml/2006/main" count="9" uniqueCount="9">
  <si>
    <t xml:space="preserve">CU </t>
  </si>
  <si>
    <t xml:space="preserve">ave depth </t>
  </si>
  <si>
    <t>pa</t>
  </si>
  <si>
    <t>DE</t>
  </si>
  <si>
    <t>relative depth of application</t>
  </si>
  <si>
    <t>test 1</t>
  </si>
  <si>
    <t>test 2</t>
  </si>
  <si>
    <t>mm</t>
  </si>
  <si>
    <t>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</si>
</sst>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687443789806"/>
          <c:y val="0.11976480212700685"/>
          <c:w val="0.76103033973900114"/>
          <c:h val="0.669292193872914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5'!$A$7:$A$23</c:f>
              <c:numCache>
                <c:formatCode>General</c:formatCode>
                <c:ptCount val="17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</c:numCache>
            </c:numRef>
          </c:xVal>
          <c:yVal>
            <c:numRef>
              <c:f>'Fig 5'!$D$7:$D$23</c:f>
              <c:numCache>
                <c:formatCode>0.0</c:formatCode>
                <c:ptCount val="17"/>
                <c:pt idx="0">
                  <c:v>167.48759999999999</c:v>
                </c:pt>
                <c:pt idx="1">
                  <c:v>219.32899999999998</c:v>
                </c:pt>
                <c:pt idx="2">
                  <c:v>255.2192</c:v>
                </c:pt>
                <c:pt idx="3">
                  <c:v>279.14599999999996</c:v>
                </c:pt>
                <c:pt idx="4">
                  <c:v>303.07279999999997</c:v>
                </c:pt>
                <c:pt idx="5">
                  <c:v>326.99959999999993</c:v>
                </c:pt>
                <c:pt idx="6">
                  <c:v>342.95079999999996</c:v>
                </c:pt>
                <c:pt idx="7">
                  <c:v>362.88979999999998</c:v>
                </c:pt>
                <c:pt idx="8">
                  <c:v>398.78</c:v>
                </c:pt>
                <c:pt idx="9">
                  <c:v>434.67019999999997</c:v>
                </c:pt>
                <c:pt idx="10">
                  <c:v>454.60919999999999</c:v>
                </c:pt>
                <c:pt idx="11">
                  <c:v>470.56039999999996</c:v>
                </c:pt>
                <c:pt idx="12">
                  <c:v>494.48719999999986</c:v>
                </c:pt>
                <c:pt idx="13">
                  <c:v>518.41399999999987</c:v>
                </c:pt>
                <c:pt idx="14">
                  <c:v>542.34079999999983</c:v>
                </c:pt>
                <c:pt idx="15">
                  <c:v>578.23099999999988</c:v>
                </c:pt>
                <c:pt idx="16">
                  <c:v>630.0723999999999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C-4AF2-B633-3D8E1D64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4768"/>
        <c:axId val="87025344"/>
      </c:scatterChart>
      <c:scatterChart>
        <c:scatterStyle val="smoothMarker"/>
        <c:varyColors val="0"/>
        <c:ser>
          <c:idx val="1"/>
          <c:order val="1"/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'Fig 5'!$A$7:$A$23</c:f>
              <c:numCache>
                <c:formatCode>General</c:formatCode>
                <c:ptCount val="17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</c:numCache>
            </c:numRef>
          </c:xVal>
          <c:yVal>
            <c:numRef>
              <c:f>'Fig 5'!$H$7:$H$23</c:f>
              <c:numCache>
                <c:formatCode>General</c:formatCode>
                <c:ptCount val="17"/>
                <c:pt idx="0">
                  <c:v>24.805999999999997</c:v>
                </c:pt>
                <c:pt idx="1">
                  <c:v>22.764999999999997</c:v>
                </c:pt>
                <c:pt idx="2">
                  <c:v>21.351999999999997</c:v>
                </c:pt>
                <c:pt idx="3">
                  <c:v>20.409999999999997</c:v>
                </c:pt>
                <c:pt idx="4">
                  <c:v>19.467999999999996</c:v>
                </c:pt>
                <c:pt idx="5">
                  <c:v>18.526</c:v>
                </c:pt>
                <c:pt idx="6">
                  <c:v>17.898</c:v>
                </c:pt>
                <c:pt idx="7">
                  <c:v>17.113</c:v>
                </c:pt>
                <c:pt idx="8">
                  <c:v>15.7</c:v>
                </c:pt>
                <c:pt idx="9">
                  <c:v>14.286999999999999</c:v>
                </c:pt>
                <c:pt idx="10">
                  <c:v>13.501999999999999</c:v>
                </c:pt>
                <c:pt idx="11">
                  <c:v>12.873999999999999</c:v>
                </c:pt>
                <c:pt idx="12">
                  <c:v>11.932</c:v>
                </c:pt>
                <c:pt idx="13">
                  <c:v>10.989999999999998</c:v>
                </c:pt>
                <c:pt idx="14">
                  <c:v>10.048</c:v>
                </c:pt>
                <c:pt idx="15">
                  <c:v>8.6349999999999998</c:v>
                </c:pt>
                <c:pt idx="16">
                  <c:v>6.5939999999999994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C-4AF2-B633-3D8E1D6420A5}"/>
            </c:ext>
          </c:extLst>
        </c:ser>
        <c:ser>
          <c:idx val="2"/>
          <c:order val="2"/>
          <c:tx>
            <c:v>net ET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3B-436C-984A-D99ED739F5E8}"/>
              </c:ext>
            </c:extLst>
          </c:dPt>
          <c:xVal>
            <c:numRef>
              <c:f>'Fig 5'!$A$7:$A$23</c:f>
              <c:numCache>
                <c:formatCode>General</c:formatCode>
                <c:ptCount val="17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</c:numCache>
            </c:numRef>
          </c:xVal>
          <c:yVal>
            <c:numRef>
              <c:f>'Fig 5'!$E$7:$E$23</c:f>
              <c:numCache>
                <c:formatCode>0.0</c:formatCode>
                <c:ptCount val="1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9C-4AF2-B633-3D8E1D6420A5}"/>
            </c:ext>
          </c:extLst>
        </c:ser>
        <c:ser>
          <c:idx val="3"/>
          <c:order val="3"/>
          <c:tx>
            <c:v>average irrigation depth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'Fig 5'!$A$7:$A$23</c:f>
              <c:numCache>
                <c:formatCode>General</c:formatCode>
                <c:ptCount val="17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</c:numCache>
            </c:numRef>
          </c:xVal>
          <c:yVal>
            <c:numRef>
              <c:f>'Fig 5'!$F$7:$F$23</c:f>
              <c:numCache>
                <c:formatCode>0.0</c:formatCode>
                <c:ptCount val="17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9C-4AF2-B633-3D8E1D64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14816"/>
        <c:axId val="244817216"/>
      </c:scatterChart>
      <c:valAx>
        <c:axId val="870247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Area receiving more than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indicated depth (%)</a:t>
                </a:r>
                <a:endParaRPr 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25344"/>
        <c:crossesAt val="0"/>
        <c:crossBetween val="midCat"/>
        <c:majorUnit val="5"/>
      </c:valAx>
      <c:valAx>
        <c:axId val="87025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application (mm)</a:t>
                </a:r>
                <a:endParaRPr 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271112090009727E-2"/>
              <c:y val="0.227909238617900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24768"/>
        <c:crossesAt val="100"/>
        <c:crossBetween val="midCat"/>
        <c:majorUnit val="50"/>
        <c:minorUnit val="50"/>
      </c:valAx>
      <c:valAx>
        <c:axId val="244817216"/>
        <c:scaling>
          <c:orientation val="minMax"/>
          <c:max val="27.5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of application (inches)</a:t>
                </a:r>
              </a:p>
            </c:rich>
          </c:tx>
          <c:layout>
            <c:manualLayout>
              <c:xMode val="edge"/>
              <c:yMode val="edge"/>
              <c:x val="0.94946386946386951"/>
              <c:y val="0.235374441831134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8514816"/>
        <c:crosses val="max"/>
        <c:crossBetween val="midCat"/>
        <c:majorUnit val="2"/>
      </c:valAx>
      <c:valAx>
        <c:axId val="2485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81721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4565660823380331"/>
          <c:y val="0.92102399623672293"/>
          <c:w val="0.49493057588551376"/>
          <c:h val="5.7976704032158911E-2"/>
        </c:manualLayout>
      </c:layout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309283</xdr:colOff>
      <xdr:row>7</xdr:row>
      <xdr:rowOff>28014</xdr:rowOff>
    </xdr:from>
    <xdr:to>
      <xdr:col>23</xdr:col>
      <xdr:colOff>409575</xdr:colOff>
      <xdr:row>31</xdr:row>
      <xdr:rowOff>132789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0.5021</cdr:x>
      <cdr:y>0.40524</cdr:y>
    </cdr:from>
    <cdr:to>
      <cdr:x>0.50219</cdr:x>
      <cdr:y>0.78819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C29C40B-E085-4320-B887-3818553C094A}"/>
            </a:ext>
          </a:extLst>
        </cdr:cNvPr>
        <cdr:cNvCxnSpPr/>
      </cdr:nvCxnSpPr>
      <cdr:spPr>
        <a:xfrm xmlns:a="http://schemas.openxmlformats.org/drawingml/2006/main" flipH="1">
          <a:off x="3419475" y="1895201"/>
          <a:ext cx="651" cy="17909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</cdr:x>
      <cdr:y>0.4056</cdr:y>
    </cdr:from>
    <cdr:to>
      <cdr:x>0.50219</cdr:x>
      <cdr:y>0.40652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B15DABF-D189-4F53-BD6D-F7362B7545F5}"/>
            </a:ext>
          </a:extLst>
        </cdr:cNvPr>
        <cdr:cNvCxnSpPr/>
      </cdr:nvCxnSpPr>
      <cdr:spPr>
        <a:xfrm xmlns:a="http://schemas.openxmlformats.org/drawingml/2006/main">
          <a:off x="830846" y="1896880"/>
          <a:ext cx="2589280" cy="430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0.12196</cdr:x>
      <cdr:y>0.48528</cdr:y>
    </cdr:from>
    <cdr:to>
      <cdr:x>0.33672</cdr:x>
      <cdr:y>0.48605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262DFCD-A63A-42BD-907F-5101A55C0542}"/>
            </a:ext>
          </a:extLst>
        </cdr:cNvPr>
        <cdr:cNvCxnSpPr/>
      </cdr:nvCxnSpPr>
      <cdr:spPr>
        <a:xfrm xmlns:a="http://schemas.openxmlformats.org/drawingml/2006/main" flipV="1">
          <a:off x="824006" y="2269565"/>
          <a:ext cx="1451055" cy="3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</cdr:x>
      <cdr:y>0.4848</cdr:y>
    </cdr:from>
    <cdr:to>
      <cdr:x>0.33669</cdr:x>
      <cdr:y>0.78781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5F6A7A7-524F-4311-B9A4-BFDCBBA87EDD}"/>
            </a:ext>
          </a:extLst>
        </cdr:cNvPr>
        <cdr:cNvCxnSpPr/>
      </cdr:nvCxnSpPr>
      <cdr:spPr>
        <a:xfrm xmlns:a="http://schemas.openxmlformats.org/drawingml/2006/main">
          <a:off x="2283376" y="2267279"/>
          <a:ext cx="4646" cy="14171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H16" zoomScale="205" zoomScaleNormal="205" workbookViewId="0">
      <selection activeCell="I35" sqref="I35"/>
    </sheetView>
  </sheetViews>
  <sheetFormatPr defaultRowHeight="15" x14ac:dyDescent="0.25"/>
  <sheetData>
    <row r="1" spans="1:8" x14ac:dyDescent="0.25">
      <c r="A1" t="s">
        <v>0</v>
      </c>
      <c r="B1">
        <v>71.8</v>
      </c>
    </row>
    <row r="2" spans="1:8" x14ac:dyDescent="0.25">
      <c r="A2" t="s">
        <v>1</v>
      </c>
      <c r="B2">
        <v>15.7</v>
      </c>
    </row>
    <row r="6" spans="1:8" s="2" customFormat="1" ht="60" x14ac:dyDescent="0.25">
      <c r="A6" s="2" t="s">
        <v>2</v>
      </c>
      <c r="B6" s="2" t="s">
        <v>3</v>
      </c>
      <c r="C6" s="2" t="s">
        <v>4</v>
      </c>
      <c r="D6" s="2" t="s">
        <v>7</v>
      </c>
      <c r="E6" s="2" t="s">
        <v>5</v>
      </c>
      <c r="F6" s="2" t="s">
        <v>6</v>
      </c>
      <c r="H6" s="2" t="s">
        <v>8</v>
      </c>
    </row>
    <row r="7" spans="1:8" x14ac:dyDescent="0.25">
      <c r="A7">
        <v>95</v>
      </c>
      <c r="B7">
        <v>42</v>
      </c>
      <c r="C7" s="1">
        <f t="shared" ref="C7:C15" si="0">(B7/100)*$B$2</f>
        <v>6.5939999999999994</v>
      </c>
      <c r="D7" s="1">
        <f t="shared" ref="D7:D23" si="1">C7*25.4</f>
        <v>167.48759999999999</v>
      </c>
      <c r="E7" s="1">
        <v>-5</v>
      </c>
      <c r="F7" s="1">
        <v>-10</v>
      </c>
      <c r="H7">
        <v>24.805999999999997</v>
      </c>
    </row>
    <row r="8" spans="1:8" x14ac:dyDescent="0.25">
      <c r="A8">
        <v>90</v>
      </c>
      <c r="B8">
        <v>55</v>
      </c>
      <c r="C8" s="1">
        <f t="shared" si="0"/>
        <v>8.6349999999999998</v>
      </c>
      <c r="D8" s="1">
        <f t="shared" si="1"/>
        <v>219.32899999999998</v>
      </c>
      <c r="E8" s="1">
        <v>-5</v>
      </c>
      <c r="F8" s="1">
        <v>-5</v>
      </c>
      <c r="G8" s="1">
        <f t="shared" ref="G8:G15" si="2">C8-C7</f>
        <v>2.0410000000000004</v>
      </c>
      <c r="H8">
        <v>22.764999999999997</v>
      </c>
    </row>
    <row r="9" spans="1:8" x14ac:dyDescent="0.25">
      <c r="A9">
        <v>85</v>
      </c>
      <c r="B9">
        <v>64</v>
      </c>
      <c r="C9" s="1">
        <f t="shared" si="0"/>
        <v>10.048</v>
      </c>
      <c r="D9" s="1">
        <f t="shared" si="1"/>
        <v>255.2192</v>
      </c>
      <c r="E9" s="1">
        <v>-5</v>
      </c>
      <c r="F9" s="1">
        <v>-5</v>
      </c>
      <c r="G9" s="1">
        <f t="shared" si="2"/>
        <v>1.4130000000000003</v>
      </c>
      <c r="H9">
        <v>21.351999999999997</v>
      </c>
    </row>
    <row r="10" spans="1:8" x14ac:dyDescent="0.25">
      <c r="A10">
        <v>80</v>
      </c>
      <c r="B10">
        <v>70</v>
      </c>
      <c r="C10" s="1">
        <f t="shared" si="0"/>
        <v>10.989999999999998</v>
      </c>
      <c r="D10" s="1">
        <f t="shared" si="1"/>
        <v>279.14599999999996</v>
      </c>
      <c r="E10" s="1">
        <v>-5</v>
      </c>
      <c r="F10" s="1">
        <v>-5</v>
      </c>
      <c r="G10" s="1">
        <f t="shared" si="2"/>
        <v>0.94199999999999839</v>
      </c>
      <c r="H10">
        <v>20.409999999999997</v>
      </c>
    </row>
    <row r="11" spans="1:8" x14ac:dyDescent="0.25">
      <c r="A11">
        <v>75</v>
      </c>
      <c r="B11">
        <v>76</v>
      </c>
      <c r="C11" s="1">
        <f t="shared" si="0"/>
        <v>11.932</v>
      </c>
      <c r="D11" s="1">
        <f t="shared" si="1"/>
        <v>303.07279999999997</v>
      </c>
      <c r="E11" s="1">
        <v>-5</v>
      </c>
      <c r="F11" s="1">
        <v>-5</v>
      </c>
      <c r="G11" s="1">
        <f t="shared" si="2"/>
        <v>0.94200000000000195</v>
      </c>
      <c r="H11">
        <v>19.467999999999996</v>
      </c>
    </row>
    <row r="12" spans="1:8" x14ac:dyDescent="0.25">
      <c r="A12">
        <v>70</v>
      </c>
      <c r="B12">
        <v>82</v>
      </c>
      <c r="C12" s="1">
        <f t="shared" si="0"/>
        <v>12.873999999999999</v>
      </c>
      <c r="D12" s="1">
        <f t="shared" si="1"/>
        <v>326.99959999999993</v>
      </c>
      <c r="E12" s="1">
        <v>-5</v>
      </c>
      <c r="F12" s="1">
        <v>-5</v>
      </c>
      <c r="G12" s="1">
        <f t="shared" si="2"/>
        <v>0.94199999999999839</v>
      </c>
      <c r="H12">
        <v>18.526</v>
      </c>
    </row>
    <row r="13" spans="1:8" x14ac:dyDescent="0.25">
      <c r="A13">
        <v>65</v>
      </c>
      <c r="B13">
        <v>86</v>
      </c>
      <c r="C13" s="1">
        <f t="shared" si="0"/>
        <v>13.501999999999999</v>
      </c>
      <c r="D13" s="1">
        <f t="shared" si="1"/>
        <v>342.95079999999996</v>
      </c>
      <c r="E13" s="1">
        <v>-5</v>
      </c>
      <c r="F13" s="1">
        <v>-5</v>
      </c>
      <c r="G13" s="1">
        <f t="shared" si="2"/>
        <v>0.62800000000000011</v>
      </c>
      <c r="H13">
        <v>17.898</v>
      </c>
    </row>
    <row r="14" spans="1:8" x14ac:dyDescent="0.25">
      <c r="A14">
        <v>60</v>
      </c>
      <c r="B14">
        <v>91</v>
      </c>
      <c r="C14" s="1">
        <f t="shared" si="0"/>
        <v>14.286999999999999</v>
      </c>
      <c r="D14" s="1">
        <f t="shared" si="1"/>
        <v>362.88979999999998</v>
      </c>
      <c r="E14" s="1">
        <v>-5</v>
      </c>
      <c r="F14" s="1">
        <v>-5</v>
      </c>
      <c r="G14" s="1">
        <f t="shared" si="2"/>
        <v>0.78500000000000014</v>
      </c>
      <c r="H14">
        <v>17.113</v>
      </c>
    </row>
    <row r="15" spans="1:8" x14ac:dyDescent="0.25">
      <c r="A15">
        <v>50</v>
      </c>
      <c r="B15">
        <v>100</v>
      </c>
      <c r="C15" s="1">
        <f t="shared" si="0"/>
        <v>15.7</v>
      </c>
      <c r="D15" s="1">
        <f t="shared" si="1"/>
        <v>398.78</v>
      </c>
      <c r="E15" s="1">
        <v>-5</v>
      </c>
      <c r="F15" s="1">
        <v>-5</v>
      </c>
      <c r="G15" s="1">
        <f t="shared" si="2"/>
        <v>1.4130000000000003</v>
      </c>
      <c r="H15">
        <v>15.7</v>
      </c>
    </row>
    <row r="16" spans="1:8" x14ac:dyDescent="0.25">
      <c r="A16">
        <v>40</v>
      </c>
      <c r="C16" s="1">
        <f t="shared" ref="C16:C23" si="3">C15+G15</f>
        <v>17.113</v>
      </c>
      <c r="D16" s="1">
        <f t="shared" si="1"/>
        <v>434.67019999999997</v>
      </c>
      <c r="E16" s="1">
        <v>-5</v>
      </c>
      <c r="F16" s="1">
        <v>-5</v>
      </c>
      <c r="G16" s="1">
        <v>0.78500000000000014</v>
      </c>
      <c r="H16">
        <v>14.286999999999999</v>
      </c>
    </row>
    <row r="17" spans="1:8" x14ac:dyDescent="0.25">
      <c r="A17">
        <v>35</v>
      </c>
      <c r="C17" s="1">
        <f t="shared" si="3"/>
        <v>17.898</v>
      </c>
      <c r="D17" s="1">
        <f t="shared" si="1"/>
        <v>454.60919999999999</v>
      </c>
      <c r="E17" s="1">
        <v>-5</v>
      </c>
      <c r="F17" s="1">
        <v>-5</v>
      </c>
      <c r="G17" s="1">
        <v>0.62800000000000011</v>
      </c>
      <c r="H17">
        <v>13.501999999999999</v>
      </c>
    </row>
    <row r="18" spans="1:8" x14ac:dyDescent="0.25">
      <c r="A18">
        <v>30</v>
      </c>
      <c r="C18" s="1">
        <f t="shared" si="3"/>
        <v>18.526</v>
      </c>
      <c r="D18" s="1">
        <f t="shared" si="1"/>
        <v>470.56039999999996</v>
      </c>
      <c r="E18" s="1">
        <v>-5</v>
      </c>
      <c r="F18" s="1">
        <v>-5</v>
      </c>
      <c r="G18" s="1">
        <v>0.94199999999999839</v>
      </c>
      <c r="H18">
        <v>12.873999999999999</v>
      </c>
    </row>
    <row r="19" spans="1:8" x14ac:dyDescent="0.25">
      <c r="A19">
        <v>25</v>
      </c>
      <c r="C19" s="1">
        <f t="shared" si="3"/>
        <v>19.467999999999996</v>
      </c>
      <c r="D19" s="1">
        <f t="shared" si="1"/>
        <v>494.48719999999986</v>
      </c>
      <c r="E19" s="1">
        <v>-5</v>
      </c>
      <c r="F19" s="1">
        <v>-5</v>
      </c>
      <c r="G19" s="1">
        <v>0.94200000000000195</v>
      </c>
      <c r="H19">
        <v>11.932</v>
      </c>
    </row>
    <row r="20" spans="1:8" x14ac:dyDescent="0.25">
      <c r="A20">
        <v>20</v>
      </c>
      <c r="C20" s="1">
        <f t="shared" si="3"/>
        <v>20.409999999999997</v>
      </c>
      <c r="D20" s="1">
        <f t="shared" si="1"/>
        <v>518.41399999999987</v>
      </c>
      <c r="E20" s="1">
        <v>-5</v>
      </c>
      <c r="F20" s="1">
        <v>-5</v>
      </c>
      <c r="G20" s="1">
        <v>0.94199999999999839</v>
      </c>
      <c r="H20">
        <v>10.989999999999998</v>
      </c>
    </row>
    <row r="21" spans="1:8" x14ac:dyDescent="0.25">
      <c r="A21">
        <v>15</v>
      </c>
      <c r="C21" s="1">
        <f t="shared" si="3"/>
        <v>21.351999999999997</v>
      </c>
      <c r="D21" s="1">
        <f t="shared" si="1"/>
        <v>542.34079999999983</v>
      </c>
      <c r="E21" s="1">
        <v>-5</v>
      </c>
      <c r="F21" s="1">
        <v>-5</v>
      </c>
      <c r="G21" s="1">
        <v>1.4130000000000003</v>
      </c>
      <c r="H21">
        <v>10.048</v>
      </c>
    </row>
    <row r="22" spans="1:8" x14ac:dyDescent="0.25">
      <c r="A22">
        <v>10</v>
      </c>
      <c r="C22" s="1">
        <f t="shared" si="3"/>
        <v>22.764999999999997</v>
      </c>
      <c r="D22" s="1">
        <f t="shared" si="1"/>
        <v>578.23099999999988</v>
      </c>
      <c r="E22" s="1">
        <v>-5</v>
      </c>
      <c r="F22" s="1">
        <v>-5</v>
      </c>
      <c r="G22" s="1">
        <v>2.0410000000000004</v>
      </c>
      <c r="H22">
        <v>8.6349999999999998</v>
      </c>
    </row>
    <row r="23" spans="1:8" x14ac:dyDescent="0.25">
      <c r="A23">
        <v>5</v>
      </c>
      <c r="C23" s="1">
        <f t="shared" si="3"/>
        <v>24.805999999999997</v>
      </c>
      <c r="D23" s="1">
        <f t="shared" si="1"/>
        <v>630.0723999999999</v>
      </c>
      <c r="E23" s="1">
        <v>-5</v>
      </c>
      <c r="F23" s="1">
        <v>-5</v>
      </c>
      <c r="H23">
        <v>6.5939999999999994</v>
      </c>
    </row>
  </sheetData>
  <sortState ref="H7:H23">
    <sortCondition descending="1" ref="H7:H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</dc:creator>
  <cp:lastModifiedBy>Tyler Pratt</cp:lastModifiedBy>
  <dcterms:created xsi:type="dcterms:W3CDTF">2016-07-13T15:39:39Z</dcterms:created>
  <dcterms:modified xsi:type="dcterms:W3CDTF">2018-02-14T01:20:28Z</dcterms:modified>
</cp:coreProperties>
</file>